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3037f00292e3d67/Documents/"/>
    </mc:Choice>
  </mc:AlternateContent>
  <xr:revisionPtr revIDLastSave="0" documentId="8_{92A01E42-4FDE-4F7B-81FD-C6B5E7F7068F}" xr6:coauthVersionLast="47" xr6:coauthVersionMax="47" xr10:uidLastSave="{00000000-0000-0000-0000-000000000000}"/>
  <bookViews>
    <workbookView xWindow="-96" yWindow="-96" windowWidth="20928" windowHeight="12432" xr2:uid="{840ADF55-3133-424E-AD67-BEAFA7770301}"/>
  </bookViews>
  <sheets>
    <sheet name="Operating Statement A (2025-06-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E20" i="1"/>
  <c r="F20" i="1"/>
  <c r="G20" i="1"/>
  <c r="H20" i="1"/>
  <c r="I20" i="1"/>
  <c r="J20" i="1"/>
  <c r="K20" i="1"/>
  <c r="L20" i="1"/>
  <c r="M20" i="1"/>
  <c r="B20" i="1"/>
  <c r="C5" i="1"/>
  <c r="D5" i="1"/>
  <c r="D22" i="1" s="1"/>
  <c r="E5" i="1"/>
  <c r="F5" i="1"/>
  <c r="G5" i="1"/>
  <c r="H5" i="1"/>
  <c r="I5" i="1"/>
  <c r="J5" i="1"/>
  <c r="K5" i="1"/>
  <c r="L5" i="1"/>
  <c r="L22" i="1" s="1"/>
  <c r="M5" i="1"/>
  <c r="M22" i="1" s="1"/>
  <c r="B5" i="1"/>
  <c r="N2" i="1"/>
  <c r="N3" i="1"/>
  <c r="N4" i="1"/>
  <c r="N6" i="1"/>
  <c r="N7" i="1"/>
  <c r="N8" i="1"/>
  <c r="N21" i="1"/>
  <c r="C22" i="1" l="1"/>
  <c r="H22" i="1"/>
  <c r="K22" i="1"/>
  <c r="F22" i="1"/>
  <c r="J22" i="1"/>
  <c r="I22" i="1"/>
  <c r="G22" i="1"/>
  <c r="E22" i="1"/>
  <c r="B22" i="1"/>
  <c r="N22" i="1" s="1"/>
  <c r="N5" i="1"/>
  <c r="N9" i="1"/>
  <c r="N10" i="1"/>
  <c r="N12" i="1" l="1"/>
  <c r="N11" i="1"/>
  <c r="N14" i="1" l="1"/>
  <c r="N13" i="1"/>
  <c r="N15" i="1" l="1"/>
  <c r="N17" i="1"/>
  <c r="N16" i="1" l="1"/>
  <c r="N19" i="1" l="1"/>
  <c r="N18" i="1" l="1"/>
  <c r="N20" i="1"/>
</calcChain>
</file>

<file path=xl/sharedStrings.xml><?xml version="1.0" encoding="utf-8"?>
<sst xmlns="http://schemas.openxmlformats.org/spreadsheetml/2006/main" count="33" uniqueCount="33">
  <si>
    <t>CATEGORY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</si>
  <si>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</si>
  <si>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</si>
  <si>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</si>
  <si>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</si>
  <si>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</si>
  <si>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</si>
  <si>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</si>
  <si>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</si>
  <si>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</si>
  <si>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</si>
  <si>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</si>
  <si>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</si>
  <si>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TOTAL</t>
  </si>
  <si>
    <t>4000 Rental Income</t>
  </si>
  <si>
    <t>4003 Tenant Chargeback</t>
  </si>
  <si>
    <t>4410 Late Fees</t>
  </si>
  <si>
    <t>Total Income</t>
  </si>
  <si>
    <t>Expenses</t>
  </si>
  <si>
    <t>6100 Management Fees</t>
  </si>
  <si>
    <t>6150 Commissions</t>
  </si>
  <si>
    <t>6175 Contract labor</t>
  </si>
  <si>
    <t>6200 Repairs</t>
  </si>
  <si>
    <t>6250 Utilities</t>
  </si>
  <si>
    <t>6300 Supplies</t>
  </si>
  <si>
    <t>6350 Insurance</t>
  </si>
  <si>
    <t>6500 Legal and Professional Fees</t>
  </si>
  <si>
    <t>6540 Landscape</t>
  </si>
  <si>
    <t>6550 Cleaning and Maint</t>
  </si>
  <si>
    <t>8000 Taxes</t>
  </si>
  <si>
    <t>8910 Make Ready Labor</t>
  </si>
  <si>
    <t>Total Expense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</si>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</sst>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706504-6057-480B-99C4-B0E22CDEFBE1}" name="Table1" displayName="Table1" ref="A1:N23" totalsRowShown="0">
  <autoFilter ref="A1:N23" xr:uid="{9A706504-6057-480B-99C4-B0E22CDEFBE1}"/>
  <tableColumns count="14">
    <tableColumn id="1" xr3:uid="{1087EEEE-390F-4B15-869A-4D101ECE52E6}" name="CATEGORY"/>
    <tableColumn id="2" xr3:uid="{BF3DBF29-6230-4B3F-AA16-E1FB6C893134}" name="JUN" dataDxfId="7"/>
    <tableColumn id="3" xr3:uid="{70E3ADFF-E860-4066-BDC5-6A2F71503C99}" name="JUL" dataDxfId="6"/>
    <tableColumn id="4" xr3:uid="{43F5DA5F-3FF1-4165-8A3D-A458F563A18D}" name="AUG" dataDxfId="5"/>
    <tableColumn id="5" xr3:uid="{D9DADF17-19FF-4A24-910E-B5F74B3E840B}" name="SEP" dataDxfId="4"/>
    <tableColumn id="6" xr3:uid="{B30F34C1-EC3D-470F-AF22-B522702411BC}" name="OCT" dataDxfId="3"/>
    <tableColumn id="7" xr3:uid="{944B2868-CA6F-4B1C-A442-F19F99A5854C}" name="NOV"/>
    <tableColumn id="8" xr3:uid="{2A310CEF-24AF-4818-AA21-DA8A6E6115EB}" name="DEC"/>
    <tableColumn id="9" xr3:uid="{21E2012D-56F3-4069-8595-F40D7E0F62FB}" name="JAN" dataDxfId="2"/>
    <tableColumn id="10" xr3:uid="{08F88C4C-584E-44EF-9AC5-4C627534AAAD}" name="FEB" dataDxfId="1"/>
    <tableColumn id="11" xr3:uid="{4F914639-F2BD-43CD-ADEA-DF4FFBB73EAD}" name="MAR"/>
    <tableColumn id="12" xr3:uid="{AD14ADED-7E73-45C6-B7AF-B8D280CF2044}" name="APR"/>
    <tableColumn id="13" xr3:uid="{33167643-E40C-4BF1-B35B-F57D84C8CA29}" name="MAY"/>
    <tableColumn id="14" xr3:uid="{96233134-F960-4BE5-91C6-6C3A41A01071}" name="TOTAL" dataDxfId="0">
      <calculatedColumnFormula>SUM(B2:M2)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E0EB-F7FA-4A93-B962-8E5B8EA30874}">
  <dimension ref="A1:N25"/>
  <sheetViews>
    <sheetView tabSelected="1" workbookViewId="0">
      <selection activeCell="I27" sqref="I27"/>
    </sheetView>
  </sheetViews>
  <sheetFormatPr defaultRowHeight="14.4" x14ac:dyDescent="0.55000000000000004"/>
  <cols>
    <col min="1" max="1" width="28.20703125" customWidth="1"/>
    <col min="14" max="14" width="13.20703125" customWidth="1"/>
  </cols>
  <sheetData>
    <row r="1" spans="1:14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55000000000000004">
      <c r="A2" t="s">
        <v>14</v>
      </c>
      <c r="B2" s="1">
        <v>34180</v>
      </c>
      <c r="C2" s="1">
        <v>33565</v>
      </c>
      <c r="D2" s="1">
        <v>31350</v>
      </c>
      <c r="E2" s="1">
        <v>38198.5</v>
      </c>
      <c r="F2" s="1">
        <v>34730</v>
      </c>
      <c r="G2" s="1">
        <v>32227</v>
      </c>
      <c r="H2" s="1">
        <v>31482</v>
      </c>
      <c r="I2" s="1">
        <v>34242</v>
      </c>
      <c r="J2" s="1">
        <v>46307</v>
      </c>
      <c r="K2" s="1">
        <v>45188</v>
      </c>
      <c r="L2" s="1">
        <v>32575</v>
      </c>
      <c r="M2" s="1">
        <v>35944</v>
      </c>
      <c r="N2" s="1">
        <f t="shared" ref="N2:N22" si="0">SUM(B2:M2)</f>
        <v>429988.5</v>
      </c>
    </row>
    <row r="3" spans="1:14" x14ac:dyDescent="0.55000000000000004">
      <c r="A3" t="s">
        <v>15</v>
      </c>
      <c r="C3" s="1">
        <v>1026</v>
      </c>
      <c r="M3" s="1">
        <v>1000</v>
      </c>
      <c r="N3" s="1">
        <f t="shared" si="0"/>
        <v>2026</v>
      </c>
    </row>
    <row r="4" spans="1:14" x14ac:dyDescent="0.55000000000000004">
      <c r="A4" t="s">
        <v>16</v>
      </c>
      <c r="B4">
        <v>359.5</v>
      </c>
      <c r="C4">
        <v>297.77</v>
      </c>
      <c r="D4">
        <v>132.5</v>
      </c>
      <c r="E4">
        <v>45</v>
      </c>
      <c r="F4">
        <v>27.5</v>
      </c>
      <c r="G4">
        <v>237.5</v>
      </c>
      <c r="H4">
        <v>495.5</v>
      </c>
      <c r="I4">
        <v>37.5</v>
      </c>
      <c r="J4" s="1">
        <v>4210.33</v>
      </c>
      <c r="K4">
        <v>937.5</v>
      </c>
      <c r="L4">
        <v>247.5</v>
      </c>
      <c r="M4">
        <v>225</v>
      </c>
      <c r="N4" s="1">
        <f t="shared" si="0"/>
        <v>7253.1</v>
      </c>
    </row>
    <row r="5" spans="1:14" x14ac:dyDescent="0.55000000000000004">
      <c r="A5" t="s">
        <v>17</v>
      </c>
      <c r="B5" s="1">
        <f>SUM(B2:B4)</f>
        <v>34539.5</v>
      </c>
      <c r="C5" s="1">
        <f t="shared" ref="C5:M5" si="1">SUM(C2:C4)</f>
        <v>34888.769999999997</v>
      </c>
      <c r="D5" s="1">
        <f t="shared" si="1"/>
        <v>31482.5</v>
      </c>
      <c r="E5" s="1">
        <f t="shared" si="1"/>
        <v>38243.5</v>
      </c>
      <c r="F5" s="1">
        <f t="shared" si="1"/>
        <v>34757.5</v>
      </c>
      <c r="G5" s="1">
        <f t="shared" si="1"/>
        <v>32464.5</v>
      </c>
      <c r="H5" s="1">
        <f t="shared" si="1"/>
        <v>31977.5</v>
      </c>
      <c r="I5" s="1">
        <f t="shared" si="1"/>
        <v>34279.5</v>
      </c>
      <c r="J5" s="1">
        <f t="shared" si="1"/>
        <v>50517.33</v>
      </c>
      <c r="K5" s="1">
        <f t="shared" si="1"/>
        <v>46125.5</v>
      </c>
      <c r="L5" s="1">
        <f t="shared" si="1"/>
        <v>32822.5</v>
      </c>
      <c r="M5" s="1">
        <f t="shared" si="1"/>
        <v>37169</v>
      </c>
      <c r="N5" s="1">
        <f t="shared" si="0"/>
        <v>439267.60000000003</v>
      </c>
    </row>
    <row r="6" spans="1:14" x14ac:dyDescent="0.55000000000000004">
      <c r="N6" s="1">
        <f t="shared" si="0"/>
        <v>0</v>
      </c>
    </row>
    <row r="7" spans="1:14" x14ac:dyDescent="0.55000000000000004">
      <c r="A7" t="s">
        <v>18</v>
      </c>
      <c r="N7" s="1">
        <f t="shared" si="0"/>
        <v>0</v>
      </c>
    </row>
    <row r="8" spans="1:14" x14ac:dyDescent="0.55000000000000004">
      <c r="A8" t="s">
        <v>19</v>
      </c>
      <c r="B8" s="1">
        <v>2602.85</v>
      </c>
      <c r="C8" s="1">
        <v>2550</v>
      </c>
      <c r="D8" s="1">
        <v>2798.9</v>
      </c>
      <c r="E8" s="1">
        <v>2727.64</v>
      </c>
      <c r="F8" s="1">
        <v>2642.75</v>
      </c>
      <c r="G8" s="1">
        <v>2362.8000000000002</v>
      </c>
      <c r="H8" s="1">
        <v>2357.79</v>
      </c>
      <c r="I8" s="1">
        <v>2623.79</v>
      </c>
      <c r="J8" s="1">
        <v>3495.74</v>
      </c>
      <c r="K8" s="1">
        <v>3357.36</v>
      </c>
      <c r="L8" s="1">
        <v>3943.4</v>
      </c>
      <c r="M8" s="1">
        <v>2724.58</v>
      </c>
      <c r="N8" s="1">
        <f t="shared" si="0"/>
        <v>34187.600000000006</v>
      </c>
    </row>
    <row r="9" spans="1:14" x14ac:dyDescent="0.55000000000000004">
      <c r="A9" t="s">
        <v>20</v>
      </c>
      <c r="C9">
        <v>741.25</v>
      </c>
      <c r="E9" s="1">
        <v>1696.25</v>
      </c>
      <c r="H9">
        <v>793.75</v>
      </c>
      <c r="K9" s="1">
        <v>2125</v>
      </c>
      <c r="L9">
        <v>600</v>
      </c>
      <c r="N9" s="1">
        <f t="shared" si="0"/>
        <v>5956.25</v>
      </c>
    </row>
    <row r="10" spans="1:14" x14ac:dyDescent="0.55000000000000004">
      <c r="A10" t="s">
        <v>21</v>
      </c>
      <c r="C10" s="1">
        <v>1300</v>
      </c>
      <c r="N10" s="1">
        <f t="shared" si="0"/>
        <v>1300</v>
      </c>
    </row>
    <row r="11" spans="1:14" x14ac:dyDescent="0.55000000000000004">
      <c r="A11" t="s">
        <v>22</v>
      </c>
      <c r="B11">
        <v>745</v>
      </c>
      <c r="C11" s="1">
        <v>2455</v>
      </c>
      <c r="D11" s="1">
        <v>2949.02</v>
      </c>
      <c r="E11">
        <v>282.77</v>
      </c>
      <c r="F11">
        <v>750</v>
      </c>
      <c r="H11">
        <v>650</v>
      </c>
      <c r="I11" s="1">
        <v>1096.8800000000001</v>
      </c>
      <c r="J11">
        <v>41</v>
      </c>
      <c r="K11" s="1">
        <v>4377.29</v>
      </c>
      <c r="L11" s="1">
        <v>2953.67</v>
      </c>
      <c r="M11" s="1">
        <v>3796.55</v>
      </c>
      <c r="N11" s="1">
        <f t="shared" si="0"/>
        <v>20097.180000000004</v>
      </c>
    </row>
    <row r="12" spans="1:14" x14ac:dyDescent="0.55000000000000004">
      <c r="A12" t="s">
        <v>23</v>
      </c>
      <c r="B12">
        <v>362.08</v>
      </c>
      <c r="C12">
        <v>259.19</v>
      </c>
      <c r="D12">
        <v>276.01</v>
      </c>
      <c r="E12">
        <v>398.54</v>
      </c>
      <c r="F12">
        <v>447.2</v>
      </c>
      <c r="G12">
        <v>80.13</v>
      </c>
      <c r="H12">
        <v>195.95</v>
      </c>
      <c r="I12">
        <v>213.07</v>
      </c>
      <c r="J12">
        <v>56.04</v>
      </c>
      <c r="K12">
        <v>388.26</v>
      </c>
      <c r="L12">
        <v>418.8</v>
      </c>
      <c r="M12">
        <v>133.6</v>
      </c>
      <c r="N12" s="1">
        <f t="shared" si="0"/>
        <v>3228.8700000000003</v>
      </c>
    </row>
    <row r="13" spans="1:14" x14ac:dyDescent="0.55000000000000004">
      <c r="A13" t="s">
        <v>24</v>
      </c>
      <c r="B13" s="1">
        <v>1141.49</v>
      </c>
      <c r="C13" s="1">
        <v>1267.1199999999999</v>
      </c>
      <c r="D13" s="1">
        <v>2053.66</v>
      </c>
      <c r="E13">
        <v>676.59</v>
      </c>
      <c r="F13">
        <v>709.02</v>
      </c>
      <c r="H13">
        <v>658.8</v>
      </c>
      <c r="I13">
        <v>433.05</v>
      </c>
      <c r="J13">
        <v>196.57</v>
      </c>
      <c r="L13" s="1">
        <v>1017.44</v>
      </c>
      <c r="M13" s="1">
        <v>2107.2399999999998</v>
      </c>
      <c r="N13" s="1">
        <f t="shared" si="0"/>
        <v>10260.98</v>
      </c>
    </row>
    <row r="14" spans="1:14" x14ac:dyDescent="0.55000000000000004">
      <c r="A14" t="s">
        <v>25</v>
      </c>
      <c r="B14" s="1">
        <v>2501.42</v>
      </c>
      <c r="C14" s="1">
        <v>2501.42</v>
      </c>
      <c r="D14" s="1">
        <v>2501.42</v>
      </c>
      <c r="E14" s="1">
        <v>2501.42</v>
      </c>
      <c r="F14" s="1">
        <v>2501.42</v>
      </c>
      <c r="G14" s="1">
        <v>2501.42</v>
      </c>
      <c r="H14" s="1">
        <v>2501.42</v>
      </c>
      <c r="I14" s="1">
        <v>2303.9899999999998</v>
      </c>
      <c r="J14" s="1">
        <v>2303.9899999999998</v>
      </c>
      <c r="K14" s="1">
        <v>2303.9899999999998</v>
      </c>
      <c r="L14" s="1">
        <v>2303.9899999999998</v>
      </c>
      <c r="M14" s="1">
        <v>2303.9899999999998</v>
      </c>
      <c r="N14" s="1">
        <f t="shared" si="0"/>
        <v>29029.889999999992</v>
      </c>
    </row>
    <row r="15" spans="1:14" x14ac:dyDescent="0.55000000000000004">
      <c r="A15" t="s">
        <v>26</v>
      </c>
      <c r="D15">
        <v>882</v>
      </c>
      <c r="F15">
        <v>750</v>
      </c>
      <c r="H15">
        <v>200</v>
      </c>
      <c r="K15" s="1">
        <v>1801.98</v>
      </c>
      <c r="N15" s="1">
        <f t="shared" si="0"/>
        <v>3633.98</v>
      </c>
    </row>
    <row r="16" spans="1:14" x14ac:dyDescent="0.55000000000000004">
      <c r="A16" t="s">
        <v>27</v>
      </c>
      <c r="B16" s="1">
        <v>1900</v>
      </c>
      <c r="C16">
        <v>650</v>
      </c>
      <c r="D16" s="1">
        <v>1436.52</v>
      </c>
      <c r="E16">
        <v>600</v>
      </c>
      <c r="F16">
        <v>600</v>
      </c>
      <c r="I16" s="1">
        <v>1500</v>
      </c>
      <c r="L16" s="1">
        <v>1550</v>
      </c>
      <c r="M16" s="1">
        <v>1350</v>
      </c>
      <c r="N16" s="1">
        <f t="shared" si="0"/>
        <v>9586.52</v>
      </c>
    </row>
    <row r="17" spans="1:14" x14ac:dyDescent="0.55000000000000004">
      <c r="A17" t="s">
        <v>28</v>
      </c>
      <c r="C17">
        <v>480</v>
      </c>
      <c r="D17" s="1">
        <v>2742.96</v>
      </c>
      <c r="E17">
        <v>569.80999999999995</v>
      </c>
      <c r="F17" s="1">
        <v>2988.6</v>
      </c>
      <c r="G17">
        <v>236.8</v>
      </c>
      <c r="H17" s="1">
        <v>1058.2</v>
      </c>
      <c r="I17">
        <v>404.15</v>
      </c>
      <c r="J17" s="1">
        <v>1166.68</v>
      </c>
      <c r="K17">
        <v>886.6</v>
      </c>
      <c r="L17">
        <v>90</v>
      </c>
      <c r="M17">
        <v>992.4</v>
      </c>
      <c r="N17" s="1">
        <f t="shared" si="0"/>
        <v>11616.2</v>
      </c>
    </row>
    <row r="18" spans="1:14" x14ac:dyDescent="0.55000000000000004">
      <c r="A18" t="s">
        <v>29</v>
      </c>
      <c r="B18" s="1">
        <v>2932.06</v>
      </c>
      <c r="C18" s="1">
        <v>2932.06</v>
      </c>
      <c r="D18" s="1">
        <v>2932.06</v>
      </c>
      <c r="E18" s="1">
        <v>2932.06</v>
      </c>
      <c r="F18" s="1">
        <v>2932.06</v>
      </c>
      <c r="G18" s="1">
        <v>2932.06</v>
      </c>
      <c r="H18" s="1">
        <v>2932.06</v>
      </c>
      <c r="I18" s="1">
        <v>2932.06</v>
      </c>
      <c r="J18" s="1">
        <v>2932.06</v>
      </c>
      <c r="K18" s="1">
        <v>2932.06</v>
      </c>
      <c r="L18" s="1">
        <v>2932.06</v>
      </c>
      <c r="M18" s="1">
        <v>2932.06</v>
      </c>
      <c r="N18" s="1">
        <f t="shared" si="0"/>
        <v>35184.720000000008</v>
      </c>
    </row>
    <row r="19" spans="1:14" x14ac:dyDescent="0.55000000000000004">
      <c r="A19" t="s">
        <v>30</v>
      </c>
      <c r="B19" s="1">
        <v>2200</v>
      </c>
      <c r="C19" s="1">
        <v>1000</v>
      </c>
      <c r="D19" s="1">
        <v>3100</v>
      </c>
      <c r="E19" s="1">
        <v>3100</v>
      </c>
      <c r="F19" s="1">
        <v>2450</v>
      </c>
      <c r="I19" s="1">
        <v>4300</v>
      </c>
      <c r="J19" s="1">
        <v>1400</v>
      </c>
      <c r="N19" s="1">
        <f t="shared" si="0"/>
        <v>17550</v>
      </c>
    </row>
    <row r="20" spans="1:14" x14ac:dyDescent="0.55000000000000004">
      <c r="A20" t="s">
        <v>31</v>
      </c>
      <c r="B20" s="1">
        <f t="shared" ref="B20:M20" si="2">SUM(B8:B19)</f>
        <v>14384.9</v>
      </c>
      <c r="C20" s="1">
        <f t="shared" si="2"/>
        <v>16136.039999999999</v>
      </c>
      <c r="D20" s="1">
        <f t="shared" si="2"/>
        <v>21672.550000000003</v>
      </c>
      <c r="E20" s="1">
        <f t="shared" si="2"/>
        <v>15485.079999999998</v>
      </c>
      <c r="F20" s="1">
        <f t="shared" si="2"/>
        <v>16771.05</v>
      </c>
      <c r="G20" s="1">
        <f t="shared" si="2"/>
        <v>8113.2100000000009</v>
      </c>
      <c r="H20" s="1">
        <f t="shared" si="2"/>
        <v>11347.97</v>
      </c>
      <c r="I20" s="1">
        <f t="shared" si="2"/>
        <v>15806.99</v>
      </c>
      <c r="J20" s="1">
        <f t="shared" si="2"/>
        <v>11592.08</v>
      </c>
      <c r="K20" s="1">
        <f t="shared" si="2"/>
        <v>18172.54</v>
      </c>
      <c r="L20" s="1">
        <f t="shared" si="2"/>
        <v>15809.359999999999</v>
      </c>
      <c r="M20" s="1">
        <f t="shared" si="2"/>
        <v>16340.42</v>
      </c>
      <c r="N20" s="1">
        <f t="shared" si="0"/>
        <v>181632.19000000003</v>
      </c>
    </row>
    <row r="21" spans="1:14" x14ac:dyDescent="0.55000000000000004">
      <c r="N21" s="1">
        <f t="shared" si="0"/>
        <v>0</v>
      </c>
    </row>
    <row r="22" spans="1:14" x14ac:dyDescent="0.55000000000000004">
      <c r="A22" t="s">
        <v>32</v>
      </c>
      <c r="B22" s="1">
        <f t="shared" ref="B22:M22" si="3">B5-B20</f>
        <v>20154.599999999999</v>
      </c>
      <c r="C22" s="1">
        <f t="shared" si="3"/>
        <v>18752.729999999996</v>
      </c>
      <c r="D22" s="1">
        <f t="shared" si="3"/>
        <v>9809.9499999999971</v>
      </c>
      <c r="E22" s="1">
        <f t="shared" si="3"/>
        <v>22758.420000000002</v>
      </c>
      <c r="F22" s="1">
        <f t="shared" si="3"/>
        <v>17986.45</v>
      </c>
      <c r="G22" s="1">
        <f t="shared" si="3"/>
        <v>24351.29</v>
      </c>
      <c r="H22" s="1">
        <f t="shared" si="3"/>
        <v>20629.53</v>
      </c>
      <c r="I22" s="1">
        <f t="shared" si="3"/>
        <v>18472.510000000002</v>
      </c>
      <c r="J22" s="1">
        <f t="shared" si="3"/>
        <v>38925.25</v>
      </c>
      <c r="K22" s="1">
        <f t="shared" si="3"/>
        <v>27952.959999999999</v>
      </c>
      <c r="L22" s="1">
        <f t="shared" si="3"/>
        <v>17013.14</v>
      </c>
      <c r="M22" s="1">
        <f t="shared" si="3"/>
        <v>20828.580000000002</v>
      </c>
      <c r="N22" s="1">
        <f t="shared" si="0"/>
        <v>257635.41000000003</v>
      </c>
    </row>
    <row r="23" spans="1:14" x14ac:dyDescent="0.55000000000000004">
      <c r="N23" s="1"/>
    </row>
    <row r="24" spans="1:14" x14ac:dyDescent="0.55000000000000004">
      <c r="E24" s="1"/>
      <c r="J24" s="1"/>
      <c r="N24" s="1"/>
    </row>
    <row r="25" spans="1:14" x14ac:dyDescent="0.55000000000000004">
      <c r="B25" s="1"/>
      <c r="D25" s="1"/>
      <c r="F25" s="1"/>
      <c r="G25" s="1"/>
      <c r="N2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Statement A (2025-06-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Austin Paul</cp:lastModifiedBy>
  <dcterms:created xsi:type="dcterms:W3CDTF">2026-06-18T15:48:26Z</dcterms:created>
  <dcterms:modified xsi:type="dcterms:W3CDTF">2026-06-22T18:15:06Z</dcterms:modified>
</cp:coreProperties>
</file>