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73037f00292e3d67/Documents/"/>
    </mc:Choice>
  </mc:AlternateContent>
  <xr:revisionPtr revIDLastSave="0" documentId="8_{12C6C36E-DCDC-46AD-8481-56BB31215EF4}" xr6:coauthVersionLast="47" xr6:coauthVersionMax="47" xr10:uidLastSave="{00000000-0000-0000-0000-000000000000}"/>
  <bookViews>
    <workbookView xWindow="-96" yWindow="-96" windowWidth="20928" windowHeight="12432" xr2:uid="{6E1D364B-3D5F-4702-BBA0-35948A1C4C2D}"/>
  </bookViews>
  <sheets>
    <sheet name="Operating Statement A (2025-03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B24" i="1"/>
  <c r="C22" i="1"/>
  <c r="D22" i="1"/>
  <c r="E22" i="1"/>
  <c r="F22" i="1"/>
  <c r="G22" i="1"/>
  <c r="H22" i="1"/>
  <c r="I22" i="1"/>
  <c r="J22" i="1"/>
  <c r="K22" i="1"/>
  <c r="L22" i="1"/>
  <c r="M22" i="1"/>
  <c r="B22" i="1"/>
  <c r="N10" i="1"/>
  <c r="N11" i="1"/>
  <c r="N12" i="1"/>
  <c r="N13" i="1"/>
  <c r="N14" i="1"/>
  <c r="N15" i="1"/>
  <c r="N16" i="1"/>
  <c r="N17" i="1"/>
  <c r="N18" i="1"/>
  <c r="N19" i="1"/>
  <c r="N20" i="1"/>
  <c r="N21" i="1"/>
  <c r="N9" i="1"/>
  <c r="N3" i="1"/>
  <c r="N4" i="1"/>
  <c r="N5" i="1"/>
  <c r="N2" i="1"/>
  <c r="C6" i="1"/>
  <c r="C24" i="1" s="1"/>
  <c r="D6" i="1"/>
  <c r="D24" i="1" s="1"/>
  <c r="E6" i="1"/>
  <c r="E24" i="1" s="1"/>
  <c r="F6" i="1"/>
  <c r="G6" i="1"/>
  <c r="G24" i="1" s="1"/>
  <c r="H6" i="1"/>
  <c r="H24" i="1" s="1"/>
  <c r="I6" i="1"/>
  <c r="I24" i="1" s="1"/>
  <c r="J6" i="1"/>
  <c r="J24" i="1" s="1"/>
  <c r="K6" i="1"/>
  <c r="K24" i="1" s="1"/>
  <c r="L6" i="1"/>
  <c r="L24" i="1" s="1"/>
  <c r="M6" i="1"/>
  <c r="M24" i="1" s="1"/>
  <c r="B6" i="1"/>
  <c r="N24" i="1" l="1"/>
  <c r="N6" i="1"/>
  <c r="N22" i="1"/>
</calcChain>
</file>

<file path=xl/sharedStrings.xml><?xml version="1.0" encoding="utf-8"?>
<sst xmlns="http://schemas.openxmlformats.org/spreadsheetml/2006/main" count="35" uniqueCount="35">
  <si>
    <t>CATEGORY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</si>
  <si>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</si>
  <si>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</si>
  <si>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</si>
  <si>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</si>
  <si>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</si>
  <si>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</si>
  <si>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</si>
  <si>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</si>
  <si>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</si>
  <si>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</si>
  <si>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</si>
  <si>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</si>
  <si>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TOTAL</t>
  </si>
  <si>
    <t>4000 Rental Income</t>
  </si>
  <si>
    <t>4002 Utility Charge</t>
  </si>
  <si>
    <t>4003 Tenant Chargeback</t>
  </si>
  <si>
    <t>4410 Late Fees</t>
  </si>
  <si>
    <t>Total Income</t>
  </si>
  <si>
    <t>Expenses</t>
  </si>
  <si>
    <t>0000 Uncategorized</t>
  </si>
  <si>
    <t>6100 Management Fees</t>
  </si>
  <si>
    <t>6150 Commissions</t>
  </si>
  <si>
    <t>6175 Contract labor</t>
  </si>
  <si>
    <t>6200 Repairs</t>
  </si>
  <si>
    <t>6250 Utilities</t>
  </si>
  <si>
    <t>6300 Supplies</t>
  </si>
  <si>
    <t>6350 Insurance</t>
  </si>
  <si>
    <t>6500 Legal and Professional Fees</t>
  </si>
  <si>
    <t>6540 Landscape</t>
  </si>
  <si>
    <t>6550 Cleaning and Maint</t>
  </si>
  <si>
    <t>8000 Taxes</t>
  </si>
  <si>
    <t>8910 Make Ready Labor</t>
  </si>
  <si>
    <t>Total Expense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</si>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</sst>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114CC-A46C-438D-8E1D-D93A08DE744C}">
  <dimension ref="A1:N24"/>
  <sheetViews>
    <sheetView tabSelected="1" workbookViewId="0">
      <selection activeCell="N26" sqref="N26"/>
    </sheetView>
  </sheetViews>
  <sheetFormatPr defaultRowHeight="14.4" x14ac:dyDescent="0.55000000000000004"/>
  <cols>
    <col min="1" max="1" width="29.5234375" customWidth="1"/>
    <col min="13" max="13" width="11.9453125" customWidth="1"/>
    <col min="14" max="14" width="18.20703125" customWidth="1"/>
  </cols>
  <sheetData>
    <row r="1" spans="1:14" x14ac:dyDescent="0.5500000000000000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x14ac:dyDescent="0.55000000000000004">
      <c r="A2" t="s">
        <v>14</v>
      </c>
      <c r="B2" s="1">
        <v>33893</v>
      </c>
      <c r="C2" s="1">
        <v>35460</v>
      </c>
      <c r="D2" s="1">
        <v>34147.839999999997</v>
      </c>
      <c r="E2" s="1">
        <v>35205</v>
      </c>
      <c r="F2" s="1">
        <v>34590</v>
      </c>
      <c r="G2" s="1">
        <v>32375</v>
      </c>
      <c r="H2" s="1">
        <v>38198.5</v>
      </c>
      <c r="I2" s="1">
        <v>34730</v>
      </c>
      <c r="J2" s="1">
        <v>32227</v>
      </c>
      <c r="K2" s="1">
        <v>31482</v>
      </c>
      <c r="L2" s="1">
        <v>34242</v>
      </c>
      <c r="M2" s="1">
        <v>46307</v>
      </c>
      <c r="N2" s="1">
        <f>SUM(B2:M2)</f>
        <v>422857.33999999997</v>
      </c>
    </row>
    <row r="3" spans="1:14" x14ac:dyDescent="0.55000000000000004">
      <c r="A3" t="s">
        <v>15</v>
      </c>
      <c r="C3" s="1">
        <v>15970.59</v>
      </c>
      <c r="D3" s="1">
        <v>13975.91</v>
      </c>
      <c r="N3" s="1">
        <f t="shared" ref="N3:N5" si="0">SUM(B3:M3)</f>
        <v>29946.5</v>
      </c>
    </row>
    <row r="4" spans="1:14" x14ac:dyDescent="0.55000000000000004">
      <c r="A4" t="s">
        <v>16</v>
      </c>
      <c r="B4" s="1">
        <v>1550</v>
      </c>
      <c r="F4" s="1">
        <v>1026</v>
      </c>
      <c r="N4" s="1">
        <f t="shared" si="0"/>
        <v>2576</v>
      </c>
    </row>
    <row r="5" spans="1:14" x14ac:dyDescent="0.55000000000000004">
      <c r="A5" t="s">
        <v>17</v>
      </c>
      <c r="B5">
        <v>52.5</v>
      </c>
      <c r="C5">
        <v>97.5</v>
      </c>
      <c r="D5">
        <v>47.5</v>
      </c>
      <c r="E5">
        <v>359.5</v>
      </c>
      <c r="F5">
        <v>297.77</v>
      </c>
      <c r="G5">
        <v>132.5</v>
      </c>
      <c r="H5">
        <v>45</v>
      </c>
      <c r="I5">
        <v>27.5</v>
      </c>
      <c r="J5">
        <v>237.5</v>
      </c>
      <c r="K5">
        <v>495.5</v>
      </c>
      <c r="L5">
        <v>37.5</v>
      </c>
      <c r="M5" s="1">
        <v>4210.33</v>
      </c>
      <c r="N5" s="1">
        <f t="shared" si="0"/>
        <v>6040.6</v>
      </c>
    </row>
    <row r="6" spans="1:14" x14ac:dyDescent="0.55000000000000004">
      <c r="A6" t="s">
        <v>18</v>
      </c>
      <c r="B6" s="1">
        <f>SUM(B2:B5)</f>
        <v>35495.5</v>
      </c>
      <c r="C6" s="1">
        <f t="shared" ref="C6:M6" si="1">SUM(C2:C5)</f>
        <v>51528.09</v>
      </c>
      <c r="D6" s="1">
        <f t="shared" si="1"/>
        <v>48171.25</v>
      </c>
      <c r="E6" s="1">
        <f t="shared" si="1"/>
        <v>35564.5</v>
      </c>
      <c r="F6" s="1">
        <f t="shared" si="1"/>
        <v>35913.769999999997</v>
      </c>
      <c r="G6" s="1">
        <f t="shared" si="1"/>
        <v>32507.5</v>
      </c>
      <c r="H6" s="1">
        <f t="shared" si="1"/>
        <v>38243.5</v>
      </c>
      <c r="I6" s="1">
        <f t="shared" si="1"/>
        <v>34757.5</v>
      </c>
      <c r="J6" s="1">
        <f t="shared" si="1"/>
        <v>32464.5</v>
      </c>
      <c r="K6" s="1">
        <f t="shared" si="1"/>
        <v>31977.5</v>
      </c>
      <c r="L6" s="1">
        <f t="shared" si="1"/>
        <v>34279.5</v>
      </c>
      <c r="M6" s="1">
        <f t="shared" si="1"/>
        <v>50517.33</v>
      </c>
      <c r="N6" s="1">
        <f>SUM(B6:M6)</f>
        <v>461420.44</v>
      </c>
    </row>
    <row r="7" spans="1:14" x14ac:dyDescent="0.55000000000000004">
      <c r="B7" s="1"/>
      <c r="N7" s="1"/>
    </row>
    <row r="8" spans="1:14" x14ac:dyDescent="0.55000000000000004">
      <c r="A8" t="s">
        <v>19</v>
      </c>
    </row>
    <row r="9" spans="1:14" x14ac:dyDescent="0.55000000000000004">
      <c r="A9" t="s">
        <v>20</v>
      </c>
      <c r="D9">
        <v>53.69</v>
      </c>
      <c r="J9">
        <v>36.39</v>
      </c>
      <c r="N9">
        <f>SUM(B9:M9)</f>
        <v>90.08</v>
      </c>
    </row>
    <row r="10" spans="1:14" x14ac:dyDescent="0.55000000000000004">
      <c r="A10" t="s">
        <v>21</v>
      </c>
      <c r="B10" s="1">
        <v>2493.3000000000002</v>
      </c>
      <c r="C10" s="1">
        <v>2664</v>
      </c>
      <c r="D10" s="1">
        <v>2474.73</v>
      </c>
      <c r="E10" s="1">
        <v>2602.85</v>
      </c>
      <c r="F10" s="1">
        <v>4555</v>
      </c>
      <c r="G10" s="1">
        <v>2798.9</v>
      </c>
      <c r="H10" s="1">
        <v>2727.64</v>
      </c>
      <c r="I10" s="1">
        <v>2642.75</v>
      </c>
      <c r="J10" s="1">
        <v>2362.8000000000002</v>
      </c>
      <c r="K10" s="1">
        <v>2357.79</v>
      </c>
      <c r="L10" s="1">
        <v>2623.79</v>
      </c>
      <c r="M10" s="1">
        <v>3495.74</v>
      </c>
      <c r="N10">
        <f t="shared" ref="N10:N22" si="2">SUM(B10:M10)</f>
        <v>33799.29</v>
      </c>
    </row>
    <row r="11" spans="1:14" x14ac:dyDescent="0.55000000000000004">
      <c r="A11" t="s">
        <v>22</v>
      </c>
      <c r="B11" s="1">
        <v>1672.5</v>
      </c>
      <c r="D11">
        <v>776.25</v>
      </c>
      <c r="F11">
        <v>741.25</v>
      </c>
      <c r="H11" s="1">
        <v>1696.25</v>
      </c>
      <c r="K11">
        <v>793.75</v>
      </c>
      <c r="N11">
        <f t="shared" si="2"/>
        <v>5680</v>
      </c>
    </row>
    <row r="12" spans="1:14" x14ac:dyDescent="0.55000000000000004">
      <c r="A12" t="s">
        <v>23</v>
      </c>
      <c r="B12">
        <v>228</v>
      </c>
      <c r="F12" s="1">
        <v>1300</v>
      </c>
      <c r="N12">
        <f t="shared" si="2"/>
        <v>1528</v>
      </c>
    </row>
    <row r="13" spans="1:14" x14ac:dyDescent="0.55000000000000004">
      <c r="A13" t="s">
        <v>24</v>
      </c>
      <c r="B13" s="1">
        <v>1849.02</v>
      </c>
      <c r="C13">
        <v>550.19000000000005</v>
      </c>
      <c r="D13" s="1">
        <v>1132.0899999999999</v>
      </c>
      <c r="E13">
        <v>745</v>
      </c>
      <c r="F13">
        <v>450</v>
      </c>
      <c r="G13" s="1">
        <v>3034.28</v>
      </c>
      <c r="H13">
        <v>282.77</v>
      </c>
      <c r="I13">
        <v>750</v>
      </c>
      <c r="K13">
        <v>650</v>
      </c>
      <c r="L13" s="1">
        <v>1096.8800000000001</v>
      </c>
      <c r="M13">
        <v>41</v>
      </c>
      <c r="N13">
        <f t="shared" si="2"/>
        <v>10581.23</v>
      </c>
    </row>
    <row r="14" spans="1:14" x14ac:dyDescent="0.55000000000000004">
      <c r="A14" t="s">
        <v>25</v>
      </c>
      <c r="B14">
        <v>426.16</v>
      </c>
      <c r="C14">
        <v>342.61</v>
      </c>
      <c r="D14">
        <v>383.14</v>
      </c>
      <c r="E14">
        <v>362.08</v>
      </c>
      <c r="F14">
        <v>259.19</v>
      </c>
      <c r="G14">
        <v>276.01</v>
      </c>
      <c r="H14">
        <v>398.54</v>
      </c>
      <c r="I14">
        <v>447.2</v>
      </c>
      <c r="J14">
        <v>80.13</v>
      </c>
      <c r="K14">
        <v>195.95</v>
      </c>
      <c r="L14">
        <v>213.07</v>
      </c>
      <c r="M14">
        <v>56.04</v>
      </c>
      <c r="N14">
        <f t="shared" si="2"/>
        <v>3440.1199999999994</v>
      </c>
    </row>
    <row r="15" spans="1:14" x14ac:dyDescent="0.55000000000000004">
      <c r="A15" t="s">
        <v>26</v>
      </c>
      <c r="B15">
        <v>857.35</v>
      </c>
      <c r="C15" s="1">
        <v>1232.71</v>
      </c>
      <c r="D15" s="1">
        <v>1460.77</v>
      </c>
      <c r="E15" s="1">
        <v>1141.49</v>
      </c>
      <c r="F15" s="1">
        <v>1267.1199999999999</v>
      </c>
      <c r="G15" s="1">
        <v>2091.9299999999998</v>
      </c>
      <c r="H15">
        <v>764.04</v>
      </c>
      <c r="I15">
        <v>709.02</v>
      </c>
      <c r="K15">
        <v>658.8</v>
      </c>
      <c r="L15">
        <v>433.05</v>
      </c>
      <c r="M15">
        <v>196.57</v>
      </c>
      <c r="N15">
        <f t="shared" si="2"/>
        <v>10812.849999999999</v>
      </c>
    </row>
    <row r="16" spans="1:14" x14ac:dyDescent="0.55000000000000004">
      <c r="A16" t="s">
        <v>27</v>
      </c>
      <c r="B16" s="1">
        <v>2015.85</v>
      </c>
      <c r="C16" s="1">
        <v>2501.42</v>
      </c>
      <c r="D16" s="1">
        <v>2501.42</v>
      </c>
      <c r="E16" s="1">
        <v>2501.42</v>
      </c>
      <c r="F16" s="1">
        <v>2501.42</v>
      </c>
      <c r="G16" s="1">
        <v>2501.42</v>
      </c>
      <c r="H16" s="1">
        <v>2501.42</v>
      </c>
      <c r="I16" s="1">
        <v>2501.42</v>
      </c>
      <c r="J16" s="1">
        <v>2501.42</v>
      </c>
      <c r="K16" s="1">
        <v>2501.42</v>
      </c>
      <c r="L16" s="1">
        <v>2501.42</v>
      </c>
      <c r="M16" s="1">
        <v>2501.3200000000002</v>
      </c>
      <c r="N16">
        <f t="shared" si="2"/>
        <v>29531.369999999995</v>
      </c>
    </row>
    <row r="17" spans="1:14" x14ac:dyDescent="0.55000000000000004">
      <c r="A17" t="s">
        <v>28</v>
      </c>
      <c r="B17">
        <v>304.58999999999997</v>
      </c>
      <c r="C17" s="1">
        <v>23620.84</v>
      </c>
      <c r="G17">
        <v>882</v>
      </c>
      <c r="I17">
        <v>750</v>
      </c>
      <c r="K17">
        <v>200</v>
      </c>
      <c r="N17">
        <f t="shared" si="2"/>
        <v>25757.43</v>
      </c>
    </row>
    <row r="18" spans="1:14" x14ac:dyDescent="0.55000000000000004">
      <c r="A18" t="s">
        <v>29</v>
      </c>
      <c r="C18">
        <v>400</v>
      </c>
      <c r="D18" s="1">
        <v>2150</v>
      </c>
      <c r="E18" s="1">
        <v>1900</v>
      </c>
      <c r="F18">
        <v>650</v>
      </c>
      <c r="G18" s="1">
        <v>1436.52</v>
      </c>
      <c r="H18">
        <v>600</v>
      </c>
      <c r="I18">
        <v>600</v>
      </c>
      <c r="L18" s="1">
        <v>1500</v>
      </c>
      <c r="N18">
        <f t="shared" si="2"/>
        <v>9236.52</v>
      </c>
    </row>
    <row r="19" spans="1:14" x14ac:dyDescent="0.55000000000000004">
      <c r="A19" t="s">
        <v>30</v>
      </c>
      <c r="B19">
        <v>388.8</v>
      </c>
      <c r="C19">
        <v>140.4</v>
      </c>
      <c r="D19">
        <v>390</v>
      </c>
      <c r="F19">
        <v>480</v>
      </c>
      <c r="G19" s="1">
        <v>2742.96</v>
      </c>
      <c r="H19">
        <v>569.80999999999995</v>
      </c>
      <c r="I19" s="1">
        <v>2988.6</v>
      </c>
      <c r="J19">
        <v>236.8</v>
      </c>
      <c r="K19" s="1">
        <v>1058.2</v>
      </c>
      <c r="L19">
        <v>404.15</v>
      </c>
      <c r="M19" s="1">
        <v>1166.68</v>
      </c>
      <c r="N19">
        <f t="shared" si="2"/>
        <v>10566.4</v>
      </c>
    </row>
    <row r="20" spans="1:14" x14ac:dyDescent="0.55000000000000004">
      <c r="A20" t="s">
        <v>31</v>
      </c>
      <c r="B20" s="1">
        <v>2507.21</v>
      </c>
      <c r="C20" s="1">
        <v>2850</v>
      </c>
      <c r="D20" s="1">
        <v>2932.06</v>
      </c>
      <c r="E20" s="1">
        <v>2932.06</v>
      </c>
      <c r="F20" s="1">
        <v>2932.06</v>
      </c>
      <c r="G20" s="1">
        <v>2932.06</v>
      </c>
      <c r="H20" s="1">
        <v>2932.06</v>
      </c>
      <c r="I20" s="1">
        <v>2932.06</v>
      </c>
      <c r="J20" s="1">
        <v>2932.06</v>
      </c>
      <c r="K20" s="1">
        <v>2932.06</v>
      </c>
      <c r="L20" s="1">
        <v>2932.06</v>
      </c>
      <c r="M20" s="1">
        <v>2932.06</v>
      </c>
      <c r="N20">
        <f t="shared" si="2"/>
        <v>34677.810000000005</v>
      </c>
    </row>
    <row r="21" spans="1:14" x14ac:dyDescent="0.55000000000000004">
      <c r="A21" t="s">
        <v>32</v>
      </c>
      <c r="B21">
        <v>900</v>
      </c>
      <c r="C21" s="1">
        <v>2600</v>
      </c>
      <c r="D21" s="1">
        <v>1000</v>
      </c>
      <c r="E21" s="1">
        <v>2200</v>
      </c>
      <c r="F21" s="1">
        <v>1000</v>
      </c>
      <c r="G21" s="1">
        <v>3100</v>
      </c>
      <c r="H21" s="1">
        <v>3100</v>
      </c>
      <c r="I21" s="1">
        <v>2450</v>
      </c>
      <c r="L21" s="1">
        <v>4300</v>
      </c>
      <c r="M21" s="1">
        <v>1400</v>
      </c>
      <c r="N21">
        <f t="shared" si="2"/>
        <v>22050</v>
      </c>
    </row>
    <row r="22" spans="1:14" x14ac:dyDescent="0.55000000000000004">
      <c r="A22" t="s">
        <v>33</v>
      </c>
      <c r="B22" s="1">
        <f>SUM(B9:B21)</f>
        <v>13642.779999999999</v>
      </c>
      <c r="C22" s="1">
        <f t="shared" ref="C22:M22" si="3">SUM(C9:C21)</f>
        <v>36902.17</v>
      </c>
      <c r="D22" s="1">
        <f t="shared" si="3"/>
        <v>15254.15</v>
      </c>
      <c r="E22" s="1">
        <f t="shared" si="3"/>
        <v>14384.9</v>
      </c>
      <c r="F22" s="1">
        <f t="shared" si="3"/>
        <v>16136.039999999999</v>
      </c>
      <c r="G22" s="1">
        <f t="shared" si="3"/>
        <v>21796.080000000002</v>
      </c>
      <c r="H22" s="1">
        <f t="shared" si="3"/>
        <v>15572.529999999999</v>
      </c>
      <c r="I22" s="1">
        <f t="shared" si="3"/>
        <v>16771.05</v>
      </c>
      <c r="J22" s="1">
        <f t="shared" si="3"/>
        <v>8149.6</v>
      </c>
      <c r="K22" s="1">
        <f t="shared" si="3"/>
        <v>11347.97</v>
      </c>
      <c r="L22" s="1">
        <f t="shared" si="3"/>
        <v>16004.419999999998</v>
      </c>
      <c r="M22" s="1">
        <f t="shared" si="3"/>
        <v>11789.41</v>
      </c>
      <c r="N22">
        <f t="shared" si="2"/>
        <v>197751.09999999995</v>
      </c>
    </row>
    <row r="24" spans="1:14" x14ac:dyDescent="0.55000000000000004">
      <c r="A24" t="s">
        <v>34</v>
      </c>
      <c r="B24" s="1">
        <f>B6-B22</f>
        <v>21852.720000000001</v>
      </c>
      <c r="C24" s="1">
        <f t="shared" ref="C24:M24" si="4">C6-C22</f>
        <v>14625.919999999998</v>
      </c>
      <c r="D24" s="1">
        <f t="shared" si="4"/>
        <v>32917.1</v>
      </c>
      <c r="E24" s="1">
        <f t="shared" si="4"/>
        <v>21179.599999999999</v>
      </c>
      <c r="F24" s="1">
        <f t="shared" si="4"/>
        <v>19777.729999999996</v>
      </c>
      <c r="G24" s="1">
        <f t="shared" si="4"/>
        <v>10711.419999999998</v>
      </c>
      <c r="H24" s="1">
        <f t="shared" si="4"/>
        <v>22670.97</v>
      </c>
      <c r="I24" s="1">
        <f t="shared" si="4"/>
        <v>17986.45</v>
      </c>
      <c r="J24" s="1">
        <f t="shared" si="4"/>
        <v>24314.9</v>
      </c>
      <c r="K24" s="1">
        <f t="shared" si="4"/>
        <v>20629.53</v>
      </c>
      <c r="L24" s="1">
        <f t="shared" si="4"/>
        <v>18275.080000000002</v>
      </c>
      <c r="M24" s="1">
        <f t="shared" si="4"/>
        <v>38727.919999999998</v>
      </c>
      <c r="N24" s="1">
        <f>SUM(B24:M24)</f>
        <v>263669.33999999997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Operating Statement A (2025-03-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Cliff Harrison</dc:creator>
  <cp:lastModifiedBy>Austin Paul</cp:lastModifiedBy>
  <dcterms:created xsi:type="dcterms:W3CDTF">2026-03-20T00:23:59Z</dcterms:created>
  <dcterms:modified xsi:type="dcterms:W3CDTF">2026-03-23T23:23:43Z</dcterms:modified>
</cp:coreProperties>
</file>