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73037f00292e3d67/Documents/"/>
    </mc:Choice>
  </mc:AlternateContent>
  <xr:revisionPtr revIDLastSave="0" documentId="8_{30517E79-C88D-4A94-987F-5A3BB1BFAD2E}" xr6:coauthVersionLast="47" xr6:coauthVersionMax="47" xr10:uidLastSave="{00000000-0000-0000-0000-000000000000}"/>
  <bookViews>
    <workbookView xWindow="-90" yWindow="-90" windowWidth="17460" windowHeight="10260" xr2:uid="{00000000-000D-0000-FFFF-FFFF00000000}"/>
  </bookViews>
  <sheets>
    <sheet name="2023 YE" sheetId="14" r:id="rId1"/>
    <sheet name="Rent Roll" sheetId="1" r:id="rId2"/>
    <sheet name="Dec 2023" sheetId="13" r:id="rId3"/>
    <sheet name="Nov 2023" sheetId="12" r:id="rId4"/>
    <sheet name="Oct 2023" sheetId="2" r:id="rId5"/>
    <sheet name="Sep 2023" sheetId="3" r:id="rId6"/>
    <sheet name="Aug 2023" sheetId="4" r:id="rId7"/>
    <sheet name="july 2023" sheetId="5" r:id="rId8"/>
    <sheet name="june 2023" sheetId="6" r:id="rId9"/>
    <sheet name="may 2023" sheetId="7" r:id="rId10"/>
    <sheet name="Apr 2023" sheetId="8" r:id="rId11"/>
    <sheet name="Mar 2023" sheetId="9" r:id="rId12"/>
    <sheet name="Feb 2023" sheetId="10" state="hidden" r:id="rId13"/>
    <sheet name="Jan 2023" sheetId="11" state="hidden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5" roundtripDataChecksum="bsDCzDlKr2fIaL4Elv5nLc3mXhp39wqjd5saWAVpdmo="/>
    </ext>
  </extLst>
</workbook>
</file>

<file path=xl/calcChain.xml><?xml version="1.0" encoding="utf-8"?>
<calcChain xmlns="http://schemas.openxmlformats.org/spreadsheetml/2006/main">
  <c r="C45" i="14" l="1"/>
  <c r="E45" i="14"/>
  <c r="G45" i="14"/>
  <c r="H45" i="14"/>
  <c r="I45" i="14"/>
  <c r="J45" i="14"/>
  <c r="K45" i="14"/>
  <c r="L45" i="14"/>
  <c r="M45" i="14"/>
  <c r="N7" i="14"/>
  <c r="N8" i="14"/>
  <c r="N12" i="14"/>
  <c r="N13" i="14"/>
  <c r="N14" i="14"/>
  <c r="N15" i="14"/>
  <c r="N16" i="14"/>
  <c r="N17" i="14"/>
  <c r="N19" i="14"/>
  <c r="N20" i="14"/>
  <c r="N21" i="14"/>
  <c r="N22" i="14"/>
  <c r="N23" i="14"/>
  <c r="N24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F25" i="14"/>
  <c r="N25" i="14" s="1"/>
  <c r="D18" i="14"/>
  <c r="N18" i="14" s="1"/>
  <c r="D10" i="14"/>
  <c r="B9" i="14"/>
  <c r="N9" i="14" s="1"/>
  <c r="B11" i="14"/>
  <c r="N11" i="14" s="1"/>
  <c r="B10" i="14"/>
  <c r="G6" i="14"/>
  <c r="I6" i="14"/>
  <c r="N3" i="14"/>
  <c r="B6" i="14"/>
  <c r="C6" i="14"/>
  <c r="D6" i="14"/>
  <c r="E6" i="14"/>
  <c r="E47" i="14" s="1"/>
  <c r="F6" i="14"/>
  <c r="H6" i="14"/>
  <c r="J6" i="14"/>
  <c r="K6" i="14"/>
  <c r="L6" i="14"/>
  <c r="M6" i="14"/>
  <c r="H11" i="12"/>
  <c r="G12" i="13"/>
  <c r="F12" i="13"/>
  <c r="D12" i="13"/>
  <c r="C12" i="13"/>
  <c r="H11" i="13"/>
  <c r="H10" i="13"/>
  <c r="H9" i="13"/>
  <c r="H8" i="13"/>
  <c r="H7" i="13"/>
  <c r="H6" i="13"/>
  <c r="H5" i="13"/>
  <c r="G12" i="12"/>
  <c r="F12" i="12"/>
  <c r="D12" i="12"/>
  <c r="C12" i="12"/>
  <c r="H10" i="12"/>
  <c r="H9" i="12"/>
  <c r="H8" i="12"/>
  <c r="H7" i="12"/>
  <c r="H6" i="12"/>
  <c r="H5" i="12"/>
  <c r="H4" i="12"/>
  <c r="F11" i="1"/>
  <c r="G4" i="1"/>
  <c r="G5" i="1"/>
  <c r="G6" i="1"/>
  <c r="G7" i="1"/>
  <c r="G8" i="1"/>
  <c r="G9" i="1"/>
  <c r="G10" i="1"/>
  <c r="G3" i="1"/>
  <c r="H11" i="10"/>
  <c r="G12" i="11"/>
  <c r="F12" i="11"/>
  <c r="D12" i="11"/>
  <c r="C12" i="11"/>
  <c r="H10" i="11"/>
  <c r="H9" i="11"/>
  <c r="H8" i="11"/>
  <c r="H7" i="11"/>
  <c r="H6" i="11"/>
  <c r="H5" i="11"/>
  <c r="G12" i="10"/>
  <c r="F12" i="10"/>
  <c r="D12" i="10"/>
  <c r="C12" i="10"/>
  <c r="H9" i="10"/>
  <c r="H8" i="10"/>
  <c r="H7" i="10"/>
  <c r="H6" i="10"/>
  <c r="H5" i="10"/>
  <c r="F23" i="9"/>
  <c r="F18" i="9"/>
  <c r="G12" i="9"/>
  <c r="D12" i="9"/>
  <c r="C12" i="9"/>
  <c r="H11" i="9"/>
  <c r="H9" i="9"/>
  <c r="H7" i="9"/>
  <c r="H6" i="9"/>
  <c r="F5" i="9"/>
  <c r="H5" i="9" s="1"/>
  <c r="H4" i="9"/>
  <c r="G12" i="8"/>
  <c r="F12" i="8"/>
  <c r="C12" i="8"/>
  <c r="H11" i="8"/>
  <c r="H10" i="8"/>
  <c r="D9" i="8"/>
  <c r="D12" i="8" s="1"/>
  <c r="H8" i="8"/>
  <c r="H7" i="8"/>
  <c r="H5" i="8"/>
  <c r="H4" i="8"/>
  <c r="F18" i="7"/>
  <c r="G12" i="7"/>
  <c r="F12" i="7"/>
  <c r="D12" i="7"/>
  <c r="C12" i="7"/>
  <c r="H11" i="7"/>
  <c r="H10" i="7"/>
  <c r="H9" i="7"/>
  <c r="H8" i="7"/>
  <c r="H6" i="7"/>
  <c r="H5" i="7"/>
  <c r="H4" i="7"/>
  <c r="G12" i="6"/>
  <c r="D12" i="6"/>
  <c r="C12" i="6"/>
  <c r="H11" i="6"/>
  <c r="H10" i="6"/>
  <c r="H9" i="6"/>
  <c r="H8" i="6"/>
  <c r="F7" i="6"/>
  <c r="H7" i="6" s="1"/>
  <c r="H6" i="6"/>
  <c r="H5" i="6"/>
  <c r="H4" i="6"/>
  <c r="G12" i="5"/>
  <c r="D12" i="5"/>
  <c r="C12" i="5"/>
  <c r="H11" i="5"/>
  <c r="H10" i="5"/>
  <c r="H9" i="5"/>
  <c r="H8" i="5"/>
  <c r="F7" i="5"/>
  <c r="F12" i="5" s="1"/>
  <c r="H6" i="5"/>
  <c r="H5" i="5"/>
  <c r="H4" i="5"/>
  <c r="G12" i="4"/>
  <c r="F12" i="4"/>
  <c r="D12" i="4"/>
  <c r="C12" i="4"/>
  <c r="H11" i="4"/>
  <c r="H10" i="4"/>
  <c r="H9" i="4"/>
  <c r="H8" i="4"/>
  <c r="H7" i="4"/>
  <c r="H6" i="4"/>
  <c r="H5" i="4"/>
  <c r="H4" i="4"/>
  <c r="G12" i="3"/>
  <c r="F12" i="3"/>
  <c r="D12" i="3"/>
  <c r="C12" i="3"/>
  <c r="H11" i="3"/>
  <c r="H10" i="3"/>
  <c r="J9" i="3"/>
  <c r="H9" i="3"/>
  <c r="H8" i="3"/>
  <c r="H7" i="3"/>
  <c r="H6" i="3"/>
  <c r="H5" i="3"/>
  <c r="H4" i="3"/>
  <c r="G12" i="2"/>
  <c r="F12" i="2"/>
  <c r="D12" i="2"/>
  <c r="C12" i="2"/>
  <c r="H11" i="2"/>
  <c r="H10" i="2"/>
  <c r="H9" i="2"/>
  <c r="H8" i="2"/>
  <c r="H7" i="2"/>
  <c r="H6" i="2"/>
  <c r="H5" i="2"/>
  <c r="H4" i="2"/>
  <c r="H11" i="1"/>
  <c r="E11" i="1"/>
  <c r="E12" i="1" s="1"/>
  <c r="M47" i="14" l="1"/>
  <c r="C47" i="14"/>
  <c r="H47" i="14"/>
  <c r="G47" i="14"/>
  <c r="I47" i="14"/>
  <c r="L47" i="14"/>
  <c r="K47" i="14"/>
  <c r="J47" i="14"/>
  <c r="D45" i="14"/>
  <c r="D47" i="14" s="1"/>
  <c r="F45" i="14"/>
  <c r="F47" i="14" s="1"/>
  <c r="B45" i="14"/>
  <c r="B47" i="14" s="1"/>
  <c r="N10" i="14"/>
  <c r="H7" i="5"/>
  <c r="H12" i="5" s="1"/>
  <c r="F12" i="9"/>
  <c r="G11" i="1"/>
  <c r="N4" i="14"/>
  <c r="N6" i="14"/>
  <c r="H12" i="13"/>
  <c r="H12" i="12"/>
  <c r="H12" i="7"/>
  <c r="H12" i="9"/>
  <c r="H12" i="3"/>
  <c r="H12" i="4"/>
  <c r="H12" i="2"/>
  <c r="H12" i="10"/>
  <c r="H12" i="6"/>
  <c r="H12" i="11"/>
  <c r="H9" i="8"/>
  <c r="H12" i="8" s="1"/>
  <c r="F12" i="6"/>
  <c r="N45" i="14" l="1"/>
  <c r="N47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8" authorId="0" shapeId="0" xr:uid="{00000000-0006-0000-0800-000001000000}">
      <text>
        <r>
          <rPr>
            <sz val="12"/>
            <color theme="1"/>
            <rFont val="Calibri"/>
            <scheme val="minor"/>
          </rPr>
          <t>======
ID#AAAAvMLEytg
tc={35B726AC-836B-4444-BC3E-D9A1430FDF16}    (2023-04-16 17:40:29)
[Threaded comment]
Your version of Excel allows you to read this threaded comment; however, any edits to it will get removed if the file is opened in a newer version of Excel. Learn more: https://go.microsoft.com/fwlink/?linkid=870924
Comment:
    Section8 paid $644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f6Jg9FggSysntpyzY9MXzH8lCUg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9" authorId="0" shapeId="0" xr:uid="{00000000-0006-0000-0A00-000001000000}">
      <text>
        <r>
          <rPr>
            <sz val="12"/>
            <color theme="1"/>
            <rFont val="Calibri"/>
            <scheme val="minor"/>
          </rPr>
          <t>======
ID#AAAAuazZjPE
Sunil Jain    (2023-01-07 03:29:01)
$750 is security deposit. $150 is water bill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CrI959IgiAVt9KdVl2Z4t+LPgTQ=="/>
    </ext>
  </extLst>
</comments>
</file>

<file path=xl/sharedStrings.xml><?xml version="1.0" encoding="utf-8"?>
<sst xmlns="http://schemas.openxmlformats.org/spreadsheetml/2006/main" count="515" uniqueCount="106">
  <si>
    <t>Address</t>
  </si>
  <si>
    <t>Tenant's Name</t>
  </si>
  <si>
    <t>Contact Info</t>
  </si>
  <si>
    <t>Section 8?</t>
  </si>
  <si>
    <t>Total Rent</t>
  </si>
  <si>
    <t>Section 8</t>
  </si>
  <si>
    <t>Deposit</t>
  </si>
  <si>
    <t>Lease Start</t>
  </si>
  <si>
    <t>Lease End</t>
  </si>
  <si>
    <t>LaShaunda Maxwell</t>
  </si>
  <si>
    <t>No</t>
  </si>
  <si>
    <t>Christopher Minter</t>
  </si>
  <si>
    <t>Kilia Sullivan</t>
  </si>
  <si>
    <t>Yes</t>
  </si>
  <si>
    <t>Sparkle Pounds</t>
  </si>
  <si>
    <t>Christin Matthews</t>
  </si>
  <si>
    <t>Taylor Bozeman</t>
  </si>
  <si>
    <t>LaShayla Nicholson</t>
  </si>
  <si>
    <t>TOTAL</t>
  </si>
  <si>
    <t>Current Rent</t>
  </si>
  <si>
    <t>BALANCE from Prior Month</t>
  </si>
  <si>
    <t>LATE FEES</t>
  </si>
  <si>
    <t>Rent Received by Tenant</t>
  </si>
  <si>
    <t>Rent by Section 8</t>
  </si>
  <si>
    <t>Remaining</t>
  </si>
  <si>
    <t>Nathan Smith</t>
  </si>
  <si>
    <t>Christian Mathews</t>
  </si>
  <si>
    <t>EXPENSES</t>
  </si>
  <si>
    <t>Description</t>
  </si>
  <si>
    <t>Amount</t>
  </si>
  <si>
    <t>Payee</t>
  </si>
  <si>
    <t>Payment Type</t>
  </si>
  <si>
    <t>0000</t>
  </si>
  <si>
    <t>Service Charge</t>
  </si>
  <si>
    <t>Commerce Bank</t>
  </si>
  <si>
    <t>DEBIT</t>
  </si>
  <si>
    <t>Mortgage</t>
  </si>
  <si>
    <t>aaa disposal services</t>
  </si>
  <si>
    <t>epic plumbing</t>
  </si>
  <si>
    <t>Sunil collected it. Abhay now has 6</t>
  </si>
  <si>
    <t>Sunil for 2 home depot receipts</t>
  </si>
  <si>
    <t>ray johnson dryer for Nathan</t>
  </si>
  <si>
    <t>Cash flow complete monthly flow</t>
  </si>
  <si>
    <t>AAA disposal services</t>
  </si>
  <si>
    <t>pest conrol</t>
  </si>
  <si>
    <t>Cash flow charge</t>
  </si>
  <si>
    <t>trash</t>
  </si>
  <si>
    <t>KS. Gox annual fees</t>
  </si>
  <si>
    <t>gas bill</t>
  </si>
  <si>
    <t>electric</t>
  </si>
  <si>
    <t>pest control</t>
  </si>
  <si>
    <t>Hiram for work</t>
  </si>
  <si>
    <t>section 8 paid 1002 (from 02/24), paid $180 on deposit</t>
  </si>
  <si>
    <t>Utilities</t>
  </si>
  <si>
    <t>Labor for fixing ac to Hugo</t>
  </si>
  <si>
    <t>AAA Trash</t>
  </si>
  <si>
    <t>water</t>
  </si>
  <si>
    <t>service fees for water bill</t>
  </si>
  <si>
    <t>tax - turbotax mo</t>
  </si>
  <si>
    <t>Sparkle pounds</t>
  </si>
  <si>
    <t>VACANT</t>
  </si>
  <si>
    <t>labor for 9224</t>
  </si>
  <si>
    <t>Khyla Wilson</t>
  </si>
  <si>
    <t>Utilties</t>
  </si>
  <si>
    <t>Appliances</t>
  </si>
  <si>
    <t>water bill</t>
  </si>
  <si>
    <t>Company Meeting</t>
  </si>
  <si>
    <t>Paint</t>
  </si>
  <si>
    <t>Plumber</t>
  </si>
  <si>
    <t>Insurance for Properties</t>
  </si>
  <si>
    <t>A/C clean</t>
  </si>
  <si>
    <t>Drain clean Toilet</t>
  </si>
  <si>
    <t>Pick up trash</t>
  </si>
  <si>
    <t>Toilet flapper, sink</t>
  </si>
  <si>
    <t>Paint ceiling kitchen</t>
  </si>
  <si>
    <t>A/C freon</t>
  </si>
  <si>
    <t>Plumber - Redo Toilet</t>
  </si>
  <si>
    <t>Fix stove</t>
  </si>
  <si>
    <t>Owe Plumber from Previous month</t>
  </si>
  <si>
    <t>M-M</t>
  </si>
  <si>
    <t>Tenant Pays</t>
  </si>
  <si>
    <t>ANNUAL TAXES</t>
  </si>
  <si>
    <t>Vacant (*)</t>
  </si>
  <si>
    <t>(*) expecting $850</t>
  </si>
  <si>
    <t>locksmith</t>
  </si>
  <si>
    <t>chuck for sewer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</si>
  <si>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</si>
  <si>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</si>
  <si>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</si>
  <si>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</si>
  <si>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</si>
  <si>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</si>
  <si>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</si>
  <si>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</si>
  <si>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</si>
  <si>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</si>
  <si>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</si>
  <si>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</si>
  <si>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Income</t>
  </si>
  <si>
    <t>Rent</t>
  </si>
  <si>
    <t>Total Income</t>
  </si>
  <si>
    <t>Total</t>
  </si>
  <si>
    <t>need to figure out late rent</t>
  </si>
  <si>
    <t>Expenses</t>
  </si>
  <si>
    <t>Total Expenses</t>
  </si>
  <si>
    <t>NOI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</si>
</sst>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mmmm\ yyyy"/>
    <numFmt numFmtId="166" formatCode="&quot;$&quot;#,##0.00"/>
    <numFmt numFmtId="167" formatCode="_(&quot;$&quot;* #,##0_);_(&quot;$&quot;* \(#,##0\);_(&quot;$&quot;* &quot;-&quot;??_);_(@_)"/>
  </numFmts>
  <fonts count="16" x14ac:knownFonts="1">
    <font>
      <sz val="12"/>
      <color theme="1"/>
      <name val="Calibri"/>
      <scheme val="minor"/>
    </font>
    <font>
      <b/>
      <sz val="12"/>
      <color theme="1"/>
      <name val="Calibri"/>
    </font>
    <font>
      <sz val="12"/>
      <color theme="1"/>
      <name val="Calibri"/>
    </font>
    <font>
      <sz val="12"/>
      <color rgb="FF000000"/>
      <name val="Calibri"/>
    </font>
    <font>
      <sz val="12"/>
      <color rgb="FF000000"/>
      <name val="Cambria"/>
    </font>
    <font>
      <sz val="12"/>
      <color theme="1"/>
      <name val="Arial"/>
    </font>
    <font>
      <b/>
      <sz val="18"/>
      <color theme="1"/>
      <name val="Arial"/>
    </font>
    <font>
      <sz val="12"/>
      <name val="Calibri"/>
    </font>
    <font>
      <b/>
      <sz val="12"/>
      <color theme="1"/>
      <name val="Arial"/>
    </font>
    <font>
      <sz val="12"/>
      <color rgb="FF000000"/>
      <name val="Arial"/>
    </font>
    <font>
      <sz val="12"/>
      <color theme="1"/>
      <name val="Calibri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8"/>
      <name val="Calibri"/>
      <scheme val="minor"/>
    </font>
    <font>
      <sz val="12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6FA8DC"/>
        <bgColor rgb="FF6FA8DC"/>
      </patternFill>
    </fill>
    <fill>
      <patternFill patternType="solid">
        <fgColor rgb="FF999999"/>
        <bgColor rgb="FF999999"/>
      </patternFill>
    </fill>
    <fill>
      <patternFill patternType="solid">
        <fgColor theme="0"/>
        <bgColor theme="0"/>
      </patternFill>
    </fill>
    <fill>
      <patternFill patternType="solid">
        <fgColor rgb="FFFFE599"/>
        <bgColor rgb="FFFFE599"/>
      </patternFill>
    </fill>
    <fill>
      <patternFill patternType="solid">
        <fgColor rgb="FF9FC5E8"/>
        <bgColor rgb="FF9FC5E8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73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0" borderId="3" xfId="0" applyFont="1" applyBorder="1"/>
    <xf numFmtId="0" fontId="3" fillId="3" borderId="4" xfId="0" applyFont="1" applyFill="1" applyBorder="1"/>
    <xf numFmtId="0" fontId="2" fillId="0" borderId="5" xfId="0" applyFont="1" applyBorder="1"/>
    <xf numFmtId="164" fontId="2" fillId="0" borderId="5" xfId="0" applyNumberFormat="1" applyFont="1" applyBorder="1"/>
    <xf numFmtId="14" fontId="2" fillId="0" borderId="5" xfId="0" applyNumberFormat="1" applyFont="1" applyBorder="1"/>
    <xf numFmtId="0" fontId="4" fillId="0" borderId="0" xfId="0" applyFont="1"/>
    <xf numFmtId="0" fontId="5" fillId="0" borderId="5" xfId="0" applyFont="1" applyBorder="1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2" fillId="0" borderId="2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1" fillId="5" borderId="4" xfId="0" applyFont="1" applyFill="1" applyBorder="1" applyAlignment="1">
      <alignment wrapText="1"/>
    </xf>
    <xf numFmtId="0" fontId="8" fillId="5" borderId="4" xfId="0" applyFont="1" applyFill="1" applyBorder="1" applyAlignment="1">
      <alignment wrapText="1"/>
    </xf>
    <xf numFmtId="166" fontId="1" fillId="0" borderId="0" xfId="0" applyNumberFormat="1" applyFont="1" applyAlignment="1">
      <alignment horizontal="left"/>
    </xf>
    <xf numFmtId="166" fontId="8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6" borderId="4" xfId="0" applyFont="1" applyFill="1" applyBorder="1"/>
    <xf numFmtId="166" fontId="5" fillId="6" borderId="4" xfId="0" applyNumberFormat="1" applyFont="1" applyFill="1" applyBorder="1" applyAlignment="1">
      <alignment horizontal="left"/>
    </xf>
    <xf numFmtId="0" fontId="2" fillId="6" borderId="6" xfId="0" applyFont="1" applyFill="1" applyBorder="1"/>
    <xf numFmtId="0" fontId="9" fillId="6" borderId="4" xfId="0" applyFont="1" applyFill="1" applyBorder="1"/>
    <xf numFmtId="166" fontId="8" fillId="6" borderId="4" xfId="0" applyNumberFormat="1" applyFont="1" applyFill="1" applyBorder="1" applyAlignment="1">
      <alignment horizontal="left"/>
    </xf>
    <xf numFmtId="0" fontId="8" fillId="6" borderId="4" xfId="0" applyFont="1" applyFill="1" applyBorder="1"/>
    <xf numFmtId="0" fontId="10" fillId="0" borderId="0" xfId="0" applyFont="1"/>
    <xf numFmtId="0" fontId="9" fillId="0" borderId="5" xfId="0" applyFont="1" applyBorder="1"/>
    <xf numFmtId="166" fontId="1" fillId="7" borderId="4" xfId="0" applyNumberFormat="1" applyFont="1" applyFill="1" applyBorder="1" applyAlignment="1">
      <alignment horizontal="left"/>
    </xf>
    <xf numFmtId="0" fontId="1" fillId="0" borderId="0" xfId="0" applyFont="1"/>
    <xf numFmtId="164" fontId="1" fillId="0" borderId="0" xfId="0" applyNumberFormat="1" applyFont="1"/>
    <xf numFmtId="166" fontId="2" fillId="0" borderId="0" xfId="0" applyNumberFormat="1" applyFont="1"/>
    <xf numFmtId="0" fontId="5" fillId="0" borderId="0" xfId="0" quotePrefix="1" applyFont="1" applyAlignment="1">
      <alignment horizontal="right"/>
    </xf>
    <xf numFmtId="166" fontId="5" fillId="0" borderId="0" xfId="0" applyNumberFormat="1" applyFont="1"/>
    <xf numFmtId="0" fontId="5" fillId="0" borderId="0" xfId="0" quotePrefix="1" applyFont="1"/>
    <xf numFmtId="0" fontId="2" fillId="0" borderId="0" xfId="0" quotePrefix="1" applyFont="1"/>
    <xf numFmtId="0" fontId="2" fillId="9" borderId="6" xfId="0" applyFont="1" applyFill="1" applyBorder="1"/>
    <xf numFmtId="0" fontId="3" fillId="9" borderId="7" xfId="0" applyFont="1" applyFill="1" applyBorder="1"/>
    <xf numFmtId="0" fontId="2" fillId="9" borderId="7" xfId="0" applyFont="1" applyFill="1" applyBorder="1"/>
    <xf numFmtId="164" fontId="2" fillId="9" borderId="7" xfId="0" applyNumberFormat="1" applyFont="1" applyFill="1" applyBorder="1"/>
    <xf numFmtId="14" fontId="2" fillId="9" borderId="7" xfId="0" applyNumberFormat="1" applyFont="1" applyFill="1" applyBorder="1"/>
    <xf numFmtId="164" fontId="2" fillId="0" borderId="7" xfId="0" applyNumberFormat="1" applyFont="1" applyBorder="1"/>
    <xf numFmtId="44" fontId="5" fillId="0" borderId="0" xfId="1" applyFont="1"/>
    <xf numFmtId="44" fontId="2" fillId="0" borderId="0" xfId="1" applyFont="1"/>
    <xf numFmtId="44" fontId="10" fillId="0" borderId="0" xfId="1" applyFont="1"/>
    <xf numFmtId="44" fontId="0" fillId="0" borderId="0" xfId="1" applyFont="1"/>
    <xf numFmtId="0" fontId="4" fillId="0" borderId="10" xfId="0" applyFont="1" applyBorder="1"/>
    <xf numFmtId="0" fontId="11" fillId="0" borderId="11" xfId="0" applyFont="1" applyBorder="1" applyAlignment="1">
      <alignment horizontal="right" wrapText="1"/>
    </xf>
    <xf numFmtId="0" fontId="11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8" fontId="11" fillId="0" borderId="11" xfId="0" applyNumberFormat="1" applyFont="1" applyBorder="1" applyAlignment="1">
      <alignment horizontal="right" wrapText="1"/>
    </xf>
    <xf numFmtId="8" fontId="12" fillId="0" borderId="11" xfId="0" applyNumberFormat="1" applyFont="1" applyBorder="1" applyAlignment="1">
      <alignment horizontal="right" wrapText="1"/>
    </xf>
    <xf numFmtId="0" fontId="12" fillId="0" borderId="11" xfId="0" applyFont="1" applyBorder="1" applyAlignment="1">
      <alignment horizontal="right" wrapText="1"/>
    </xf>
    <xf numFmtId="0" fontId="13" fillId="3" borderId="4" xfId="0" applyFont="1" applyFill="1" applyBorder="1"/>
    <xf numFmtId="167" fontId="0" fillId="0" borderId="0" xfId="1" applyNumberFormat="1" applyFont="1"/>
    <xf numFmtId="167" fontId="0" fillId="0" borderId="0" xfId="0" applyNumberFormat="1"/>
    <xf numFmtId="164" fontId="2" fillId="0" borderId="0" xfId="0" applyNumberFormat="1" applyFont="1"/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right" wrapText="1"/>
    </xf>
    <xf numFmtId="167" fontId="15" fillId="0" borderId="4" xfId="1" applyNumberFormat="1" applyFont="1" applyFill="1" applyBorder="1" applyAlignment="1">
      <alignment horizontal="left"/>
    </xf>
    <xf numFmtId="165" fontId="6" fillId="4" borderId="8" xfId="0" applyNumberFormat="1" applyFont="1" applyFill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6" fillId="8" borderId="8" xfId="0" applyFont="1" applyFill="1" applyBorder="1" applyAlignment="1">
      <alignment horizontal="center"/>
    </xf>
    <xf numFmtId="0" fontId="1" fillId="8" borderId="8" xfId="0" applyFont="1" applyFill="1" applyBorder="1"/>
    <xf numFmtId="0" fontId="1" fillId="0" borderId="0" xfId="0" applyFont="1"/>
    <xf numFmtId="0" fontId="0" fillId="0" borderId="0" xfId="0"/>
  </cellXfs>
  <cellStyles count="2">
    <cellStyle name="Currency" xfId="1" builtinId="4"/>
    <cellStyle name="Normal" xfId="0" builtinId="0"/>
  </cellStyles>
  <dxfs count="1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3C4B3-B336-492D-92E4-FE4DBE9A3FAB}">
  <dimension ref="A1:P47"/>
  <sheetViews>
    <sheetView tabSelected="1" workbookViewId="0">
      <selection activeCell="M3" sqref="M3"/>
    </sheetView>
  </sheetViews>
  <sheetFormatPr defaultRowHeight="16" x14ac:dyDescent="0.8"/>
  <cols>
    <col min="1" max="1" width="30.7890625" bestFit="1" customWidth="1"/>
    <col min="2" max="2" width="11.08203125" style="59" bestFit="1" customWidth="1"/>
    <col min="3" max="3" width="9.5" style="59" bestFit="1" customWidth="1"/>
    <col min="4" max="4" width="10.08203125" style="59" bestFit="1" customWidth="1"/>
    <col min="5" max="5" width="11.20703125" style="59" bestFit="1" customWidth="1"/>
    <col min="6" max="6" width="8.58203125" style="59" bestFit="1" customWidth="1"/>
    <col min="7" max="7" width="11.20703125" style="59" bestFit="1" customWidth="1"/>
    <col min="8" max="8" width="9.5" style="59" bestFit="1" customWidth="1"/>
    <col min="9" max="9" width="8.58203125" style="59" bestFit="1" customWidth="1"/>
    <col min="10" max="10" width="10" style="59" bestFit="1" customWidth="1"/>
    <col min="11" max="11" width="10.08203125" style="59" bestFit="1" customWidth="1"/>
    <col min="12" max="12" width="9.58203125" style="59" bestFit="1" customWidth="1"/>
    <col min="13" max="13" width="10.5" style="59" bestFit="1" customWidth="1"/>
  </cols>
  <sheetData>
    <row r="1" spans="1:16" x14ac:dyDescent="0.8">
      <c r="B1" s="59" t="s">
        <v>86</v>
      </c>
      <c r="C1" s="59" t="s">
        <v>87</v>
      </c>
      <c r="D1" s="59" t="s">
        <v>88</v>
      </c>
      <c r="E1" s="59" t="s">
        <v>89</v>
      </c>
      <c r="F1" s="59" t="s">
        <v>90</v>
      </c>
      <c r="G1" s="59" t="s">
        <v>91</v>
      </c>
      <c r="H1" s="59" t="s">
        <v>92</v>
      </c>
      <c r="I1" s="59" t="s">
        <v>93</v>
      </c>
      <c r="J1" s="59" t="s">
        <v>94</v>
      </c>
      <c r="K1" s="59" t="s">
        <v>95</v>
      </c>
      <c r="L1" s="59" t="s">
        <v>96</v>
      </c>
      <c r="M1" s="59" t="s">
        <v>97</v>
      </c>
      <c r="N1" s="59" t="s">
        <v>101</v>
      </c>
    </row>
    <row r="2" spans="1:16" x14ac:dyDescent="0.8">
      <c r="A2" t="s">
        <v>98</v>
      </c>
    </row>
    <row r="3" spans="1:16" x14ac:dyDescent="0.8">
      <c r="A3" t="s">
        <v>99</v>
      </c>
      <c r="B3" s="59">
        <v>1585</v>
      </c>
      <c r="C3" s="59">
        <v>3704</v>
      </c>
      <c r="D3" s="59">
        <v>3714</v>
      </c>
      <c r="E3" s="59">
        <v>2969</v>
      </c>
      <c r="F3" s="59">
        <v>4169</v>
      </c>
      <c r="G3" s="59">
        <v>4214</v>
      </c>
      <c r="H3" s="59">
        <v>4132</v>
      </c>
      <c r="I3" s="59">
        <v>3575</v>
      </c>
      <c r="J3" s="59">
        <v>3239</v>
      </c>
      <c r="K3" s="59">
        <v>4189</v>
      </c>
      <c r="L3" s="59">
        <v>4439</v>
      </c>
      <c r="M3" s="65">
        <v>2989</v>
      </c>
      <c r="N3" s="60">
        <f>SUM(B3:M3)</f>
        <v>42918</v>
      </c>
      <c r="P3" t="s">
        <v>102</v>
      </c>
    </row>
    <row r="4" spans="1:16" x14ac:dyDescent="0.8">
      <c r="A4" t="s">
        <v>5</v>
      </c>
      <c r="B4" s="59">
        <v>2337</v>
      </c>
      <c r="C4" s="59">
        <v>2337</v>
      </c>
      <c r="D4" s="59">
        <v>3183</v>
      </c>
      <c r="E4" s="59">
        <v>2667</v>
      </c>
      <c r="F4" s="59">
        <v>2321</v>
      </c>
      <c r="G4" s="59">
        <v>2321</v>
      </c>
      <c r="H4" s="59">
        <v>2321</v>
      </c>
      <c r="I4" s="59">
        <v>2559</v>
      </c>
      <c r="J4" s="59">
        <v>2559</v>
      </c>
      <c r="K4" s="59">
        <v>2559</v>
      </c>
      <c r="L4" s="59">
        <v>2559</v>
      </c>
      <c r="M4" s="59">
        <v>2559</v>
      </c>
      <c r="N4" s="60">
        <f>SUM(B4:M4)</f>
        <v>30282</v>
      </c>
    </row>
    <row r="5" spans="1:16" x14ac:dyDescent="0.8">
      <c r="N5" s="60"/>
    </row>
    <row r="6" spans="1:16" x14ac:dyDescent="0.8">
      <c r="A6" t="s">
        <v>100</v>
      </c>
      <c r="B6" s="59">
        <f t="shared" ref="B6:J6" si="0">SUM(B3:B5)</f>
        <v>3922</v>
      </c>
      <c r="C6" s="59">
        <f t="shared" si="0"/>
        <v>6041</v>
      </c>
      <c r="D6" s="59">
        <f t="shared" si="0"/>
        <v>6897</v>
      </c>
      <c r="E6" s="59">
        <f t="shared" si="0"/>
        <v>5636</v>
      </c>
      <c r="F6" s="59">
        <f t="shared" si="0"/>
        <v>6490</v>
      </c>
      <c r="G6" s="59">
        <f t="shared" si="0"/>
        <v>6535</v>
      </c>
      <c r="H6" s="59">
        <f t="shared" si="0"/>
        <v>6453</v>
      </c>
      <c r="I6" s="59">
        <f t="shared" si="0"/>
        <v>6134</v>
      </c>
      <c r="J6" s="59">
        <f t="shared" si="0"/>
        <v>5798</v>
      </c>
      <c r="K6" s="59">
        <f t="shared" ref="K6:L6" si="1">SUM(K3:K5)</f>
        <v>6748</v>
      </c>
      <c r="L6" s="59">
        <f t="shared" si="1"/>
        <v>6998</v>
      </c>
      <c r="M6" s="59">
        <f>SUM(M3:M5)</f>
        <v>5548</v>
      </c>
      <c r="N6" s="60">
        <f t="shared" ref="N6:N45" si="2">SUM(B6:M6)</f>
        <v>73200</v>
      </c>
    </row>
    <row r="7" spans="1:16" x14ac:dyDescent="0.8">
      <c r="N7" s="60">
        <f t="shared" si="2"/>
        <v>0</v>
      </c>
    </row>
    <row r="8" spans="1:16" x14ac:dyDescent="0.8">
      <c r="A8" t="s">
        <v>103</v>
      </c>
      <c r="N8" s="60">
        <f t="shared" si="2"/>
        <v>0</v>
      </c>
    </row>
    <row r="9" spans="1:16" x14ac:dyDescent="0.8">
      <c r="A9" s="16" t="s">
        <v>33</v>
      </c>
      <c r="B9" s="47">
        <f>5</f>
        <v>5</v>
      </c>
      <c r="C9">
        <v>5</v>
      </c>
      <c r="D9" s="38">
        <v>5</v>
      </c>
      <c r="E9" s="47">
        <v>5</v>
      </c>
      <c r="F9" s="59">
        <v>5</v>
      </c>
      <c r="G9" s="59">
        <v>5</v>
      </c>
      <c r="H9" s="59">
        <v>5</v>
      </c>
      <c r="I9" s="59">
        <v>5</v>
      </c>
      <c r="J9" s="59">
        <v>5</v>
      </c>
      <c r="K9" s="59">
        <v>5</v>
      </c>
      <c r="L9" s="59">
        <v>5</v>
      </c>
      <c r="M9" s="59">
        <v>5</v>
      </c>
      <c r="N9" s="60">
        <f t="shared" si="2"/>
        <v>60</v>
      </c>
    </row>
    <row r="10" spans="1:16" x14ac:dyDescent="0.8">
      <c r="A10" s="16" t="s">
        <v>63</v>
      </c>
      <c r="B10" s="47">
        <f>21.11</f>
        <v>21.11</v>
      </c>
      <c r="C10"/>
      <c r="D10" s="48">
        <f>2.59+35.39+2.59+11.41</f>
        <v>51.980000000000004</v>
      </c>
      <c r="N10" s="60">
        <f t="shared" si="2"/>
        <v>73.09</v>
      </c>
    </row>
    <row r="11" spans="1:16" x14ac:dyDescent="0.8">
      <c r="A11" s="16" t="s">
        <v>64</v>
      </c>
      <c r="B11" s="48">
        <f>545</f>
        <v>545</v>
      </c>
      <c r="C11"/>
      <c r="D11"/>
      <c r="N11" s="60">
        <f t="shared" si="2"/>
        <v>545</v>
      </c>
    </row>
    <row r="12" spans="1:16" x14ac:dyDescent="0.8">
      <c r="A12" s="16" t="s">
        <v>61</v>
      </c>
      <c r="C12" s="48">
        <v>900</v>
      </c>
      <c r="D12"/>
      <c r="N12" s="60">
        <f t="shared" si="2"/>
        <v>900</v>
      </c>
    </row>
    <row r="13" spans="1:16" x14ac:dyDescent="0.8">
      <c r="A13" s="16" t="s">
        <v>45</v>
      </c>
      <c r="B13"/>
      <c r="C13"/>
      <c r="D13" s="47">
        <v>1.25</v>
      </c>
      <c r="E13" s="47">
        <v>3</v>
      </c>
      <c r="F13" s="59">
        <v>3</v>
      </c>
      <c r="G13" s="49">
        <v>3</v>
      </c>
      <c r="H13" s="59">
        <v>3</v>
      </c>
      <c r="N13" s="60">
        <f t="shared" si="2"/>
        <v>13.25</v>
      </c>
    </row>
    <row r="14" spans="1:16" ht="16.75" thickBot="1" x14ac:dyDescent="0.95">
      <c r="A14" s="16" t="s">
        <v>54</v>
      </c>
      <c r="B14"/>
      <c r="C14"/>
      <c r="D14" s="48">
        <v>160</v>
      </c>
      <c r="N14" s="60">
        <f t="shared" si="2"/>
        <v>160</v>
      </c>
    </row>
    <row r="15" spans="1:16" ht="16.75" thickBot="1" x14ac:dyDescent="0.95">
      <c r="A15" s="14" t="s">
        <v>55</v>
      </c>
      <c r="B15"/>
      <c r="C15"/>
      <c r="D15" s="48">
        <v>1292.19</v>
      </c>
      <c r="E15" s="48">
        <v>54.16</v>
      </c>
      <c r="F15" s="48">
        <v>176</v>
      </c>
      <c r="G15" s="48">
        <v>176</v>
      </c>
      <c r="H15" s="47">
        <v>176</v>
      </c>
      <c r="I15" s="59">
        <v>176</v>
      </c>
      <c r="J15" s="59">
        <v>176</v>
      </c>
      <c r="K15" s="59">
        <v>176</v>
      </c>
      <c r="L15" s="59">
        <v>176</v>
      </c>
      <c r="M15" s="55">
        <v>176</v>
      </c>
      <c r="N15" s="60">
        <f t="shared" si="2"/>
        <v>2754.3500000000004</v>
      </c>
    </row>
    <row r="16" spans="1:16" x14ac:dyDescent="0.8">
      <c r="A16" s="14" t="s">
        <v>65</v>
      </c>
      <c r="B16"/>
      <c r="C16"/>
      <c r="D16" s="48">
        <v>35.39</v>
      </c>
      <c r="N16" s="60">
        <f t="shared" si="2"/>
        <v>35.39</v>
      </c>
    </row>
    <row r="17" spans="1:14" x14ac:dyDescent="0.8">
      <c r="A17" s="14" t="s">
        <v>56</v>
      </c>
      <c r="B17"/>
      <c r="C17"/>
      <c r="D17" s="48">
        <v>11.41</v>
      </c>
      <c r="N17" s="60">
        <f t="shared" si="2"/>
        <v>11.41</v>
      </c>
    </row>
    <row r="18" spans="1:14" x14ac:dyDescent="0.8">
      <c r="A18" s="14" t="s">
        <v>57</v>
      </c>
      <c r="B18"/>
      <c r="C18"/>
      <c r="D18" s="48">
        <f>2.59+2.59</f>
        <v>5.18</v>
      </c>
      <c r="N18" s="60">
        <f t="shared" si="2"/>
        <v>5.18</v>
      </c>
    </row>
    <row r="19" spans="1:14" x14ac:dyDescent="0.8">
      <c r="A19" s="14" t="s">
        <v>58</v>
      </c>
      <c r="B19"/>
      <c r="C19"/>
      <c r="D19" s="48">
        <v>60.01</v>
      </c>
      <c r="E19" s="48"/>
      <c r="N19" s="60">
        <f t="shared" si="2"/>
        <v>60.01</v>
      </c>
    </row>
    <row r="20" spans="1:14" x14ac:dyDescent="0.8">
      <c r="A20" s="16" t="s">
        <v>47</v>
      </c>
      <c r="B20"/>
      <c r="C20"/>
      <c r="D20"/>
      <c r="E20" s="48">
        <v>53</v>
      </c>
      <c r="N20" s="60">
        <f t="shared" si="2"/>
        <v>53</v>
      </c>
    </row>
    <row r="21" spans="1:14" x14ac:dyDescent="0.8">
      <c r="A21" s="31" t="s">
        <v>48</v>
      </c>
      <c r="B21"/>
      <c r="C21"/>
      <c r="D21"/>
      <c r="E21" s="49">
        <v>36.65</v>
      </c>
      <c r="N21" s="60">
        <f t="shared" si="2"/>
        <v>36.65</v>
      </c>
    </row>
    <row r="22" spans="1:14" x14ac:dyDescent="0.8">
      <c r="A22" s="31" t="s">
        <v>49</v>
      </c>
      <c r="B22"/>
      <c r="C22"/>
      <c r="D22"/>
      <c r="E22" s="49">
        <v>155.99</v>
      </c>
      <c r="N22" s="60">
        <f t="shared" si="2"/>
        <v>155.99</v>
      </c>
    </row>
    <row r="23" spans="1:14" x14ac:dyDescent="0.8">
      <c r="A23" s="31" t="s">
        <v>50</v>
      </c>
      <c r="B23"/>
      <c r="C23"/>
      <c r="D23"/>
      <c r="E23" s="49">
        <v>250</v>
      </c>
      <c r="G23" s="49">
        <v>110</v>
      </c>
      <c r="N23" s="60">
        <f t="shared" si="2"/>
        <v>360</v>
      </c>
    </row>
    <row r="24" spans="1:14" x14ac:dyDescent="0.8">
      <c r="A24" s="31" t="s">
        <v>51</v>
      </c>
      <c r="B24"/>
      <c r="C24"/>
      <c r="D24"/>
      <c r="E24" s="49">
        <v>528.73</v>
      </c>
      <c r="N24" s="60">
        <f t="shared" si="2"/>
        <v>528.73</v>
      </c>
    </row>
    <row r="25" spans="1:14" x14ac:dyDescent="0.8">
      <c r="A25" s="16" t="s">
        <v>66</v>
      </c>
      <c r="B25"/>
      <c r="C25"/>
      <c r="D25"/>
      <c r="F25" s="48">
        <f>73.84+9.25</f>
        <v>83.09</v>
      </c>
      <c r="N25" s="60">
        <f t="shared" si="2"/>
        <v>83.09</v>
      </c>
    </row>
    <row r="26" spans="1:14" x14ac:dyDescent="0.8">
      <c r="A26" s="31" t="s">
        <v>67</v>
      </c>
      <c r="B26"/>
      <c r="C26"/>
      <c r="D26"/>
      <c r="F26" s="49">
        <v>486</v>
      </c>
      <c r="N26" s="60">
        <f t="shared" si="2"/>
        <v>486</v>
      </c>
    </row>
    <row r="27" spans="1:14" x14ac:dyDescent="0.8">
      <c r="A27" s="16" t="s">
        <v>68</v>
      </c>
      <c r="B27"/>
      <c r="C27"/>
      <c r="D27"/>
      <c r="F27" s="49">
        <v>165</v>
      </c>
      <c r="N27" s="60">
        <f t="shared" si="2"/>
        <v>165</v>
      </c>
    </row>
    <row r="28" spans="1:14" x14ac:dyDescent="0.8">
      <c r="A28" s="16" t="s">
        <v>69</v>
      </c>
      <c r="B28"/>
      <c r="C28"/>
      <c r="D28"/>
      <c r="F28" s="49"/>
      <c r="G28" s="47">
        <v>6711</v>
      </c>
      <c r="N28" s="60">
        <f t="shared" si="2"/>
        <v>6711</v>
      </c>
    </row>
    <row r="29" spans="1:14" x14ac:dyDescent="0.8">
      <c r="A29" s="16" t="s">
        <v>70</v>
      </c>
      <c r="B29"/>
      <c r="C29"/>
      <c r="D29"/>
      <c r="G29" s="48">
        <v>65</v>
      </c>
      <c r="N29" s="60">
        <f t="shared" si="2"/>
        <v>65</v>
      </c>
    </row>
    <row r="30" spans="1:14" x14ac:dyDescent="0.8">
      <c r="A30" s="31" t="s">
        <v>71</v>
      </c>
      <c r="B30"/>
      <c r="C30"/>
      <c r="D30"/>
      <c r="G30" s="49">
        <v>130</v>
      </c>
      <c r="N30" s="60">
        <f t="shared" si="2"/>
        <v>130</v>
      </c>
    </row>
    <row r="31" spans="1:14" x14ac:dyDescent="0.8">
      <c r="A31" s="16" t="s">
        <v>41</v>
      </c>
      <c r="B31"/>
      <c r="C31"/>
      <c r="D31"/>
      <c r="F31" s="49"/>
      <c r="H31" s="48">
        <v>200</v>
      </c>
      <c r="N31" s="60">
        <f t="shared" si="2"/>
        <v>200</v>
      </c>
    </row>
    <row r="32" spans="1:14" x14ac:dyDescent="0.8">
      <c r="A32" s="31" t="s">
        <v>72</v>
      </c>
      <c r="B32"/>
      <c r="C32"/>
      <c r="D32"/>
      <c r="H32" s="49">
        <v>130</v>
      </c>
      <c r="N32" s="60">
        <f t="shared" si="2"/>
        <v>130</v>
      </c>
    </row>
    <row r="33" spans="1:14" x14ac:dyDescent="0.8">
      <c r="A33" s="16" t="s">
        <v>73</v>
      </c>
      <c r="B33"/>
      <c r="C33"/>
      <c r="D33"/>
      <c r="H33" s="49"/>
      <c r="I33" s="48">
        <v>130</v>
      </c>
      <c r="N33" s="60">
        <f t="shared" si="2"/>
        <v>130</v>
      </c>
    </row>
    <row r="34" spans="1:14" x14ac:dyDescent="0.8">
      <c r="A34" s="16" t="s">
        <v>74</v>
      </c>
      <c r="B34"/>
      <c r="C34"/>
      <c r="D34"/>
      <c r="I34" s="48">
        <v>380</v>
      </c>
      <c r="N34" s="60">
        <f t="shared" si="2"/>
        <v>380</v>
      </c>
    </row>
    <row r="35" spans="1:14" x14ac:dyDescent="0.8">
      <c r="A35" s="16" t="s">
        <v>75</v>
      </c>
      <c r="B35"/>
      <c r="C35"/>
      <c r="D35"/>
      <c r="I35" s="49">
        <v>350</v>
      </c>
      <c r="N35" s="60">
        <f t="shared" si="2"/>
        <v>350</v>
      </c>
    </row>
    <row r="36" spans="1:14" x14ac:dyDescent="0.8">
      <c r="A36" s="16" t="s">
        <v>76</v>
      </c>
      <c r="B36"/>
      <c r="C36"/>
      <c r="D36"/>
      <c r="J36" s="48">
        <v>300</v>
      </c>
      <c r="N36" s="60">
        <f t="shared" si="2"/>
        <v>300</v>
      </c>
    </row>
    <row r="37" spans="1:14" x14ac:dyDescent="0.8">
      <c r="A37" s="16" t="s">
        <v>40</v>
      </c>
      <c r="B37"/>
      <c r="C37"/>
      <c r="D37"/>
      <c r="J37" s="48">
        <v>180.33</v>
      </c>
      <c r="N37" s="60">
        <f t="shared" si="2"/>
        <v>180.33</v>
      </c>
    </row>
    <row r="38" spans="1:14" x14ac:dyDescent="0.8">
      <c r="A38" s="16" t="s">
        <v>38</v>
      </c>
      <c r="B38"/>
      <c r="C38"/>
      <c r="D38"/>
      <c r="K38" s="48">
        <v>300</v>
      </c>
      <c r="N38" s="60">
        <f t="shared" si="2"/>
        <v>300</v>
      </c>
    </row>
    <row r="39" spans="1:14" x14ac:dyDescent="0.8">
      <c r="A39" s="16" t="s">
        <v>77</v>
      </c>
      <c r="B39"/>
      <c r="C39"/>
      <c r="D39"/>
      <c r="K39" s="48">
        <v>160</v>
      </c>
      <c r="N39" s="60">
        <f t="shared" si="2"/>
        <v>160</v>
      </c>
    </row>
    <row r="40" spans="1:14" x14ac:dyDescent="0.8">
      <c r="A40" s="31" t="s">
        <v>78</v>
      </c>
      <c r="B40"/>
      <c r="C40"/>
      <c r="D40"/>
      <c r="K40" s="49">
        <v>65</v>
      </c>
      <c r="N40" s="60">
        <f t="shared" si="2"/>
        <v>65</v>
      </c>
    </row>
    <row r="41" spans="1:14" ht="16.75" thickBot="1" x14ac:dyDescent="0.95">
      <c r="A41" s="16" t="s">
        <v>81</v>
      </c>
      <c r="B41"/>
      <c r="C41"/>
      <c r="D41"/>
      <c r="K41" s="50">
        <v>8157.9</v>
      </c>
      <c r="N41" s="60">
        <f t="shared" si="2"/>
        <v>8157.9</v>
      </c>
    </row>
    <row r="42" spans="1:14" ht="16.75" thickBot="1" x14ac:dyDescent="0.95">
      <c r="A42" s="53" t="s">
        <v>84</v>
      </c>
      <c r="B42" s="54"/>
      <c r="C42" s="54"/>
      <c r="D42" s="54"/>
      <c r="L42" s="56">
        <v>126.5</v>
      </c>
      <c r="N42" s="60">
        <f t="shared" si="2"/>
        <v>126.5</v>
      </c>
    </row>
    <row r="43" spans="1:14" ht="16.75" thickBot="1" x14ac:dyDescent="0.95">
      <c r="A43" s="53" t="s">
        <v>85</v>
      </c>
      <c r="B43" s="54"/>
      <c r="C43" s="54"/>
      <c r="D43" s="54"/>
      <c r="L43" s="57">
        <v>90</v>
      </c>
      <c r="N43" s="60">
        <f>SUM(F43:M43)</f>
        <v>90</v>
      </c>
    </row>
    <row r="44" spans="1:14" x14ac:dyDescent="0.8">
      <c r="A44" s="62"/>
      <c r="B44" s="63"/>
      <c r="C44" s="63"/>
      <c r="D44" s="63"/>
      <c r="L44" s="64"/>
      <c r="N44" s="60"/>
    </row>
    <row r="45" spans="1:14" x14ac:dyDescent="0.8">
      <c r="A45" t="s">
        <v>104</v>
      </c>
      <c r="B45" s="59">
        <f>SUM(B9:B44)</f>
        <v>571.11</v>
      </c>
      <c r="C45" s="59">
        <f t="shared" ref="C45:M45" si="3">SUM(C9:C44)</f>
        <v>905</v>
      </c>
      <c r="D45" s="59">
        <f t="shared" si="3"/>
        <v>1622.4100000000003</v>
      </c>
      <c r="E45" s="59">
        <f t="shared" si="3"/>
        <v>1086.53</v>
      </c>
      <c r="F45" s="59">
        <f t="shared" si="3"/>
        <v>918.09</v>
      </c>
      <c r="G45" s="59">
        <f t="shared" si="3"/>
        <v>7200</v>
      </c>
      <c r="H45" s="59">
        <f t="shared" si="3"/>
        <v>514</v>
      </c>
      <c r="I45" s="59">
        <f t="shared" si="3"/>
        <v>1041</v>
      </c>
      <c r="J45" s="59">
        <f t="shared" si="3"/>
        <v>661.33</v>
      </c>
      <c r="K45" s="59">
        <f t="shared" si="3"/>
        <v>8863.9</v>
      </c>
      <c r="L45" s="59">
        <f t="shared" si="3"/>
        <v>397.5</v>
      </c>
      <c r="M45" s="59">
        <f t="shared" si="3"/>
        <v>181</v>
      </c>
      <c r="N45" s="60">
        <f t="shared" si="2"/>
        <v>23961.87</v>
      </c>
    </row>
    <row r="47" spans="1:14" x14ac:dyDescent="0.8">
      <c r="A47" s="62" t="s">
        <v>105</v>
      </c>
      <c r="B47" s="59">
        <f>B6-B45</f>
        <v>3350.89</v>
      </c>
      <c r="C47" s="59">
        <f t="shared" ref="C47:N47" si="4">C6-C45</f>
        <v>5136</v>
      </c>
      <c r="D47" s="59">
        <f t="shared" si="4"/>
        <v>5274.59</v>
      </c>
      <c r="E47" s="59">
        <f t="shared" si="4"/>
        <v>4549.47</v>
      </c>
      <c r="F47" s="59">
        <f t="shared" si="4"/>
        <v>5571.91</v>
      </c>
      <c r="G47" s="59">
        <f t="shared" si="4"/>
        <v>-665</v>
      </c>
      <c r="H47" s="59">
        <f t="shared" si="4"/>
        <v>5939</v>
      </c>
      <c r="I47" s="59">
        <f t="shared" si="4"/>
        <v>5093</v>
      </c>
      <c r="J47" s="59">
        <f t="shared" si="4"/>
        <v>5136.67</v>
      </c>
      <c r="K47" s="59">
        <f t="shared" si="4"/>
        <v>-2115.8999999999996</v>
      </c>
      <c r="L47" s="59">
        <f t="shared" si="4"/>
        <v>6600.5</v>
      </c>
      <c r="M47" s="59">
        <f t="shared" si="4"/>
        <v>5367</v>
      </c>
      <c r="N47" s="59">
        <f t="shared" si="4"/>
        <v>49238.130000000005</v>
      </c>
    </row>
  </sheetData>
  <phoneticPr fontId="14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N1000"/>
  <sheetViews>
    <sheetView topLeftCell="A2" workbookViewId="0">
      <selection activeCell="B15" sqref="B15:F21"/>
    </sheetView>
  </sheetViews>
  <sheetFormatPr defaultColWidth="11.20703125" defaultRowHeight="15" customHeight="1" x14ac:dyDescent="0.8"/>
  <cols>
    <col min="1" max="1" width="11.2890625" customWidth="1"/>
    <col min="2" max="2" width="19.4140625" customWidth="1"/>
    <col min="3" max="7" width="11.2890625" customWidth="1"/>
    <col min="8" max="8" width="15.08203125" customWidth="1"/>
    <col min="9" max="9" width="30.2890625" customWidth="1"/>
    <col min="10" max="14" width="11.2890625" customWidth="1"/>
  </cols>
  <sheetData>
    <row r="1" spans="1:14" ht="24" customHeight="1" x14ac:dyDescent="1">
      <c r="A1" s="66"/>
      <c r="B1" s="67"/>
      <c r="C1" s="67"/>
      <c r="D1" s="67"/>
      <c r="E1" s="67"/>
      <c r="F1" s="67"/>
      <c r="G1" s="67"/>
      <c r="H1" s="67"/>
      <c r="I1" s="68"/>
    </row>
    <row r="2" spans="1:14" ht="16" x14ac:dyDescent="0.8">
      <c r="A2" s="16"/>
    </row>
    <row r="3" spans="1:14" ht="48" x14ac:dyDescent="0.8">
      <c r="A3" s="1" t="s">
        <v>0</v>
      </c>
      <c r="B3" s="2" t="s">
        <v>1</v>
      </c>
      <c r="C3" s="17" t="s">
        <v>19</v>
      </c>
      <c r="D3" s="17" t="s">
        <v>20</v>
      </c>
      <c r="E3" s="18" t="s">
        <v>21</v>
      </c>
      <c r="F3" s="17" t="s">
        <v>22</v>
      </c>
      <c r="G3" s="17" t="s">
        <v>23</v>
      </c>
      <c r="H3" s="17" t="s">
        <v>24</v>
      </c>
    </row>
    <row r="4" spans="1:14" ht="16" x14ac:dyDescent="0.8">
      <c r="A4" s="3">
        <v>9212</v>
      </c>
      <c r="B4" s="4" t="s">
        <v>9</v>
      </c>
      <c r="C4" s="19">
        <v>800</v>
      </c>
      <c r="D4" s="20">
        <v>0</v>
      </c>
      <c r="E4" s="21">
        <v>0</v>
      </c>
      <c r="F4" s="21">
        <v>800</v>
      </c>
      <c r="G4" s="21">
        <v>0</v>
      </c>
      <c r="H4" s="22">
        <f t="shared" ref="H4:H6" si="0">C4+D4+E4-F4-G4</f>
        <v>0</v>
      </c>
      <c r="I4" s="23"/>
    </row>
    <row r="5" spans="1:14" ht="16" x14ac:dyDescent="0.8">
      <c r="A5" s="3">
        <v>9214</v>
      </c>
      <c r="B5" s="8" t="s">
        <v>11</v>
      </c>
      <c r="C5" s="19">
        <v>750</v>
      </c>
      <c r="D5" s="20">
        <v>125</v>
      </c>
      <c r="E5" s="21">
        <v>25</v>
      </c>
      <c r="F5" s="21">
        <v>900</v>
      </c>
      <c r="G5" s="21">
        <v>0</v>
      </c>
      <c r="H5" s="22">
        <f t="shared" si="0"/>
        <v>0</v>
      </c>
      <c r="I5" s="16"/>
    </row>
    <row r="6" spans="1:14" ht="16" x14ac:dyDescent="0.8">
      <c r="A6" s="3">
        <v>9216</v>
      </c>
      <c r="B6" s="24" t="s">
        <v>25</v>
      </c>
      <c r="C6" s="20">
        <v>850</v>
      </c>
      <c r="D6" s="20">
        <v>0</v>
      </c>
      <c r="E6" s="21"/>
      <c r="F6" s="21">
        <v>850</v>
      </c>
      <c r="G6" s="21">
        <v>0</v>
      </c>
      <c r="H6" s="22">
        <f t="shared" si="0"/>
        <v>0</v>
      </c>
      <c r="I6" s="23"/>
    </row>
    <row r="7" spans="1:14" ht="16" x14ac:dyDescent="0.8">
      <c r="A7" s="3">
        <v>9218</v>
      </c>
      <c r="B7" s="25" t="s">
        <v>12</v>
      </c>
      <c r="C7" s="20">
        <v>750</v>
      </c>
      <c r="D7" s="20">
        <v>0</v>
      </c>
      <c r="E7" s="21">
        <v>0</v>
      </c>
      <c r="F7" s="21">
        <v>300</v>
      </c>
      <c r="G7" s="26">
        <v>404</v>
      </c>
      <c r="H7" s="22">
        <v>96</v>
      </c>
      <c r="I7" s="23"/>
    </row>
    <row r="8" spans="1:14" ht="16" x14ac:dyDescent="0.8">
      <c r="A8" s="3">
        <v>9220</v>
      </c>
      <c r="B8" s="24" t="s">
        <v>14</v>
      </c>
      <c r="C8" s="20">
        <v>850</v>
      </c>
      <c r="D8" s="20">
        <v>0</v>
      </c>
      <c r="E8" s="21"/>
      <c r="F8" s="21">
        <v>569</v>
      </c>
      <c r="G8" s="21">
        <v>281</v>
      </c>
      <c r="H8" s="22">
        <f t="shared" ref="H8:H11" si="1">C8+D8+E8-F8-G8</f>
        <v>0</v>
      </c>
      <c r="I8" s="16"/>
    </row>
    <row r="9" spans="1:14" ht="16" x14ac:dyDescent="0.8">
      <c r="A9" s="27">
        <v>9222</v>
      </c>
      <c r="B9" s="28" t="s">
        <v>26</v>
      </c>
      <c r="C9" s="29">
        <v>850</v>
      </c>
      <c r="D9" s="29">
        <v>256</v>
      </c>
      <c r="E9" s="26">
        <v>0</v>
      </c>
      <c r="F9" s="26">
        <v>0</v>
      </c>
      <c r="G9" s="26">
        <v>786</v>
      </c>
      <c r="H9" s="22">
        <f t="shared" si="1"/>
        <v>320</v>
      </c>
      <c r="I9" s="30"/>
    </row>
    <row r="10" spans="1:14" ht="16" x14ac:dyDescent="0.8">
      <c r="A10" s="3">
        <v>9224</v>
      </c>
      <c r="B10" s="32" t="s">
        <v>16</v>
      </c>
      <c r="C10" s="20">
        <v>850</v>
      </c>
      <c r="D10" s="20">
        <v>0</v>
      </c>
      <c r="E10" s="22">
        <v>0</v>
      </c>
      <c r="F10" s="21">
        <v>0</v>
      </c>
      <c r="G10" s="21">
        <v>850</v>
      </c>
      <c r="H10" s="22">
        <f t="shared" si="1"/>
        <v>0</v>
      </c>
      <c r="I10" s="16"/>
    </row>
    <row r="11" spans="1:14" ht="16" x14ac:dyDescent="0.8">
      <c r="A11" s="3">
        <v>9226</v>
      </c>
      <c r="B11" s="25" t="s">
        <v>17</v>
      </c>
      <c r="C11" s="20">
        <v>750</v>
      </c>
      <c r="D11" s="20">
        <v>0</v>
      </c>
      <c r="E11" s="21">
        <v>0</v>
      </c>
      <c r="F11" s="21">
        <v>750</v>
      </c>
      <c r="G11" s="26">
        <v>0</v>
      </c>
      <c r="H11" s="22">
        <f t="shared" si="1"/>
        <v>0</v>
      </c>
      <c r="I11" s="16"/>
    </row>
    <row r="12" spans="1:14" ht="16" x14ac:dyDescent="0.8">
      <c r="C12" s="33">
        <f t="shared" ref="C12:D12" si="2">SUM(C4:C11)</f>
        <v>6450</v>
      </c>
      <c r="D12" s="33">
        <f t="shared" si="2"/>
        <v>381</v>
      </c>
      <c r="E12" s="33"/>
      <c r="F12" s="33">
        <f t="shared" ref="F12:H12" si="3">SUM(F4:F11)</f>
        <v>4169</v>
      </c>
      <c r="G12" s="33">
        <f t="shared" si="3"/>
        <v>2321</v>
      </c>
      <c r="H12" s="33">
        <f t="shared" si="3"/>
        <v>416</v>
      </c>
    </row>
    <row r="13" spans="1:14" ht="28.5" customHeight="1" x14ac:dyDescent="1">
      <c r="A13" s="69" t="s">
        <v>27</v>
      </c>
      <c r="B13" s="67"/>
      <c r="C13" s="67"/>
      <c r="D13" s="67"/>
      <c r="E13" s="67"/>
      <c r="F13" s="67"/>
      <c r="G13" s="67"/>
      <c r="H13" s="67"/>
      <c r="I13" s="68"/>
      <c r="K13" s="70"/>
      <c r="L13" s="67"/>
      <c r="M13" s="67"/>
      <c r="N13" s="68"/>
    </row>
    <row r="14" spans="1:14" ht="16" x14ac:dyDescent="0.8">
      <c r="A14" s="34" t="s">
        <v>0</v>
      </c>
      <c r="B14" s="71" t="s">
        <v>28</v>
      </c>
      <c r="C14" s="72"/>
      <c r="E14" s="35"/>
      <c r="F14" s="35" t="s">
        <v>29</v>
      </c>
      <c r="H14" s="34" t="s">
        <v>30</v>
      </c>
      <c r="I14" s="34" t="s">
        <v>31</v>
      </c>
      <c r="K14" s="16"/>
      <c r="L14" s="36"/>
      <c r="M14" s="14"/>
    </row>
    <row r="15" spans="1:14" ht="16" x14ac:dyDescent="0.8">
      <c r="A15" s="37" t="s">
        <v>32</v>
      </c>
      <c r="B15" s="16" t="s">
        <v>33</v>
      </c>
      <c r="E15" s="38"/>
      <c r="F15" s="47">
        <v>5</v>
      </c>
      <c r="H15" s="16" t="s">
        <v>34</v>
      </c>
      <c r="I15" s="16" t="s">
        <v>35</v>
      </c>
    </row>
    <row r="16" spans="1:14" ht="16" x14ac:dyDescent="0.8">
      <c r="A16" s="37" t="s">
        <v>32</v>
      </c>
      <c r="B16" s="16" t="s">
        <v>36</v>
      </c>
      <c r="E16" s="38"/>
      <c r="F16" s="47">
        <v>2140.6</v>
      </c>
      <c r="H16" s="16" t="s">
        <v>34</v>
      </c>
      <c r="I16" s="16" t="s">
        <v>35</v>
      </c>
    </row>
    <row r="17" spans="1:9" ht="15.75" customHeight="1" x14ac:dyDescent="0.8">
      <c r="A17" s="16"/>
      <c r="B17" s="16" t="s">
        <v>45</v>
      </c>
      <c r="F17" s="47">
        <v>3</v>
      </c>
      <c r="H17" s="16"/>
      <c r="I17" s="16"/>
    </row>
    <row r="18" spans="1:9" ht="15.75" customHeight="1" x14ac:dyDescent="0.8">
      <c r="A18" s="14"/>
      <c r="B18" s="16" t="s">
        <v>66</v>
      </c>
      <c r="F18" s="48">
        <f>73.84+9.25</f>
        <v>83.09</v>
      </c>
    </row>
    <row r="19" spans="1:9" ht="15.75" customHeight="1" x14ac:dyDescent="0.8">
      <c r="A19" s="14"/>
      <c r="B19" s="16" t="s">
        <v>46</v>
      </c>
      <c r="F19" s="48">
        <v>176</v>
      </c>
    </row>
    <row r="20" spans="1:9" ht="15.75" customHeight="1" x14ac:dyDescent="0.8">
      <c r="A20">
        <v>9224</v>
      </c>
      <c r="B20" s="31" t="s">
        <v>67</v>
      </c>
      <c r="F20" s="49">
        <v>486</v>
      </c>
    </row>
    <row r="21" spans="1:9" ht="15.75" customHeight="1" x14ac:dyDescent="0.8">
      <c r="A21">
        <v>9224</v>
      </c>
      <c r="B21" s="16" t="s">
        <v>68</v>
      </c>
      <c r="F21" s="49">
        <v>165</v>
      </c>
    </row>
    <row r="22" spans="1:9" ht="15.75" customHeight="1" x14ac:dyDescent="0.8"/>
    <row r="23" spans="1:9" ht="15.75" customHeight="1" x14ac:dyDescent="0.8"/>
    <row r="24" spans="1:9" ht="15.75" customHeight="1" x14ac:dyDescent="0.8"/>
    <row r="25" spans="1:9" ht="15.75" customHeight="1" x14ac:dyDescent="0.8"/>
    <row r="26" spans="1:9" ht="15.75" customHeight="1" x14ac:dyDescent="0.8"/>
    <row r="27" spans="1:9" ht="15.75" customHeight="1" x14ac:dyDescent="0.8"/>
    <row r="28" spans="1:9" ht="15.75" customHeight="1" x14ac:dyDescent="0.8"/>
    <row r="29" spans="1:9" ht="15.75" customHeight="1" x14ac:dyDescent="0.8"/>
    <row r="30" spans="1:9" ht="15.75" customHeight="1" x14ac:dyDescent="0.8"/>
    <row r="31" spans="1:9" ht="15.75" customHeight="1" x14ac:dyDescent="0.8"/>
    <row r="32" spans="1:9" ht="15.75" customHeight="1" x14ac:dyDescent="0.8"/>
    <row r="33" ht="15.75" customHeight="1" x14ac:dyDescent="0.8"/>
    <row r="34" ht="15.75" customHeight="1" x14ac:dyDescent="0.8"/>
    <row r="35" ht="15.75" customHeight="1" x14ac:dyDescent="0.8"/>
    <row r="36" ht="15.75" customHeight="1" x14ac:dyDescent="0.8"/>
    <row r="37" ht="15.75" customHeight="1" x14ac:dyDescent="0.8"/>
    <row r="38" ht="15.75" customHeight="1" x14ac:dyDescent="0.8"/>
    <row r="39" ht="15.75" customHeight="1" x14ac:dyDescent="0.8"/>
    <row r="40" ht="15.75" customHeight="1" x14ac:dyDescent="0.8"/>
    <row r="41" ht="15.75" customHeight="1" x14ac:dyDescent="0.8"/>
    <row r="42" ht="15.75" customHeight="1" x14ac:dyDescent="0.8"/>
    <row r="43" ht="15.75" customHeight="1" x14ac:dyDescent="0.8"/>
    <row r="44" ht="15.75" customHeight="1" x14ac:dyDescent="0.8"/>
    <row r="45" ht="15.75" customHeight="1" x14ac:dyDescent="0.8"/>
    <row r="46" ht="15.75" customHeight="1" x14ac:dyDescent="0.8"/>
    <row r="47" ht="15.75" customHeight="1" x14ac:dyDescent="0.8"/>
    <row r="48" ht="15.75" customHeight="1" x14ac:dyDescent="0.8"/>
    <row r="49" ht="15.75" customHeight="1" x14ac:dyDescent="0.8"/>
    <row r="50" ht="15.75" customHeight="1" x14ac:dyDescent="0.8"/>
    <row r="51" ht="15.75" customHeight="1" x14ac:dyDescent="0.8"/>
    <row r="52" ht="15.75" customHeight="1" x14ac:dyDescent="0.8"/>
    <row r="53" ht="15.75" customHeight="1" x14ac:dyDescent="0.8"/>
    <row r="54" ht="15.75" customHeight="1" x14ac:dyDescent="0.8"/>
    <row r="55" ht="15.75" customHeight="1" x14ac:dyDescent="0.8"/>
    <row r="56" ht="15.75" customHeight="1" x14ac:dyDescent="0.8"/>
    <row r="57" ht="15.75" customHeight="1" x14ac:dyDescent="0.8"/>
    <row r="58" ht="15.75" customHeight="1" x14ac:dyDescent="0.8"/>
    <row r="59" ht="15.75" customHeight="1" x14ac:dyDescent="0.8"/>
    <row r="60" ht="15.75" customHeight="1" x14ac:dyDescent="0.8"/>
    <row r="61" ht="15.75" customHeight="1" x14ac:dyDescent="0.8"/>
    <row r="62" ht="15.75" customHeight="1" x14ac:dyDescent="0.8"/>
    <row r="63" ht="15.75" customHeight="1" x14ac:dyDescent="0.8"/>
    <row r="64" ht="15.75" customHeight="1" x14ac:dyDescent="0.8"/>
    <row r="65" ht="15.75" customHeight="1" x14ac:dyDescent="0.8"/>
    <row r="66" ht="15.75" customHeight="1" x14ac:dyDescent="0.8"/>
    <row r="67" ht="15.75" customHeight="1" x14ac:dyDescent="0.8"/>
    <row r="68" ht="15.75" customHeight="1" x14ac:dyDescent="0.8"/>
    <row r="69" ht="15.75" customHeight="1" x14ac:dyDescent="0.8"/>
    <row r="70" ht="15.75" customHeight="1" x14ac:dyDescent="0.8"/>
    <row r="71" ht="15.75" customHeight="1" x14ac:dyDescent="0.8"/>
    <row r="72" ht="15.75" customHeight="1" x14ac:dyDescent="0.8"/>
    <row r="73" ht="15.75" customHeight="1" x14ac:dyDescent="0.8"/>
    <row r="74" ht="15.75" customHeight="1" x14ac:dyDescent="0.8"/>
    <row r="75" ht="15.75" customHeight="1" x14ac:dyDescent="0.8"/>
    <row r="76" ht="15.75" customHeight="1" x14ac:dyDescent="0.8"/>
    <row r="77" ht="15.75" customHeight="1" x14ac:dyDescent="0.8"/>
    <row r="78" ht="15.75" customHeight="1" x14ac:dyDescent="0.8"/>
    <row r="79" ht="15.75" customHeight="1" x14ac:dyDescent="0.8"/>
    <row r="80" ht="15.75" customHeight="1" x14ac:dyDescent="0.8"/>
    <row r="81" ht="15.75" customHeight="1" x14ac:dyDescent="0.8"/>
    <row r="82" ht="15.75" customHeight="1" x14ac:dyDescent="0.8"/>
    <row r="83" ht="15.75" customHeight="1" x14ac:dyDescent="0.8"/>
    <row r="84" ht="15.75" customHeight="1" x14ac:dyDescent="0.8"/>
    <row r="85" ht="15.75" customHeight="1" x14ac:dyDescent="0.8"/>
    <row r="86" ht="15.75" customHeight="1" x14ac:dyDescent="0.8"/>
    <row r="87" ht="15.75" customHeight="1" x14ac:dyDescent="0.8"/>
    <row r="88" ht="15.75" customHeight="1" x14ac:dyDescent="0.8"/>
    <row r="89" ht="15.75" customHeight="1" x14ac:dyDescent="0.8"/>
    <row r="90" ht="15.75" customHeight="1" x14ac:dyDescent="0.8"/>
    <row r="91" ht="15.75" customHeight="1" x14ac:dyDescent="0.8"/>
    <row r="92" ht="15.75" customHeight="1" x14ac:dyDescent="0.8"/>
    <row r="93" ht="15.75" customHeight="1" x14ac:dyDescent="0.8"/>
    <row r="94" ht="15.75" customHeight="1" x14ac:dyDescent="0.8"/>
    <row r="95" ht="15.75" customHeight="1" x14ac:dyDescent="0.8"/>
    <row r="96" ht="15.75" customHeight="1" x14ac:dyDescent="0.8"/>
    <row r="97" ht="15.75" customHeight="1" x14ac:dyDescent="0.8"/>
    <row r="98" ht="15.75" customHeight="1" x14ac:dyDescent="0.8"/>
    <row r="99" ht="15.75" customHeight="1" x14ac:dyDescent="0.8"/>
    <row r="100" ht="15.75" customHeight="1" x14ac:dyDescent="0.8"/>
    <row r="101" ht="15.75" customHeight="1" x14ac:dyDescent="0.8"/>
    <row r="102" ht="15.75" customHeight="1" x14ac:dyDescent="0.8"/>
    <row r="103" ht="15.75" customHeight="1" x14ac:dyDescent="0.8"/>
    <row r="104" ht="15.75" customHeight="1" x14ac:dyDescent="0.8"/>
    <row r="105" ht="15.75" customHeight="1" x14ac:dyDescent="0.8"/>
    <row r="106" ht="15.75" customHeight="1" x14ac:dyDescent="0.8"/>
    <row r="107" ht="15.75" customHeight="1" x14ac:dyDescent="0.8"/>
    <row r="108" ht="15.75" customHeight="1" x14ac:dyDescent="0.8"/>
    <row r="109" ht="15.75" customHeight="1" x14ac:dyDescent="0.8"/>
    <row r="110" ht="15.75" customHeight="1" x14ac:dyDescent="0.8"/>
    <row r="111" ht="15.75" customHeight="1" x14ac:dyDescent="0.8"/>
    <row r="112" ht="15.75" customHeight="1" x14ac:dyDescent="0.8"/>
    <row r="113" ht="15.75" customHeight="1" x14ac:dyDescent="0.8"/>
    <row r="114" ht="15.75" customHeight="1" x14ac:dyDescent="0.8"/>
    <row r="115" ht="15.75" customHeight="1" x14ac:dyDescent="0.8"/>
    <row r="116" ht="15.75" customHeight="1" x14ac:dyDescent="0.8"/>
    <row r="117" ht="15.75" customHeight="1" x14ac:dyDescent="0.8"/>
    <row r="118" ht="15.75" customHeight="1" x14ac:dyDescent="0.8"/>
    <row r="119" ht="15.75" customHeight="1" x14ac:dyDescent="0.8"/>
    <row r="120" ht="15.75" customHeight="1" x14ac:dyDescent="0.8"/>
    <row r="121" ht="15.75" customHeight="1" x14ac:dyDescent="0.8"/>
    <row r="122" ht="15.75" customHeight="1" x14ac:dyDescent="0.8"/>
    <row r="123" ht="15.75" customHeight="1" x14ac:dyDescent="0.8"/>
    <row r="124" ht="15.75" customHeight="1" x14ac:dyDescent="0.8"/>
    <row r="125" ht="15.75" customHeight="1" x14ac:dyDescent="0.8"/>
    <row r="126" ht="15.75" customHeight="1" x14ac:dyDescent="0.8"/>
    <row r="127" ht="15.75" customHeight="1" x14ac:dyDescent="0.8"/>
    <row r="128" ht="15.75" customHeight="1" x14ac:dyDescent="0.8"/>
    <row r="129" ht="15.75" customHeight="1" x14ac:dyDescent="0.8"/>
    <row r="130" ht="15.75" customHeight="1" x14ac:dyDescent="0.8"/>
    <row r="131" ht="15.75" customHeight="1" x14ac:dyDescent="0.8"/>
    <row r="132" ht="15.75" customHeight="1" x14ac:dyDescent="0.8"/>
    <row r="133" ht="15.75" customHeight="1" x14ac:dyDescent="0.8"/>
    <row r="134" ht="15.75" customHeight="1" x14ac:dyDescent="0.8"/>
    <row r="135" ht="15.75" customHeight="1" x14ac:dyDescent="0.8"/>
    <row r="136" ht="15.75" customHeight="1" x14ac:dyDescent="0.8"/>
    <row r="137" ht="15.75" customHeight="1" x14ac:dyDescent="0.8"/>
    <row r="138" ht="15.75" customHeight="1" x14ac:dyDescent="0.8"/>
    <row r="139" ht="15.75" customHeight="1" x14ac:dyDescent="0.8"/>
    <row r="140" ht="15.75" customHeight="1" x14ac:dyDescent="0.8"/>
    <row r="141" ht="15.75" customHeight="1" x14ac:dyDescent="0.8"/>
    <row r="142" ht="15.75" customHeight="1" x14ac:dyDescent="0.8"/>
    <row r="143" ht="15.75" customHeight="1" x14ac:dyDescent="0.8"/>
    <row r="144" ht="15.75" customHeight="1" x14ac:dyDescent="0.8"/>
    <row r="145" ht="15.75" customHeight="1" x14ac:dyDescent="0.8"/>
    <row r="146" ht="15.75" customHeight="1" x14ac:dyDescent="0.8"/>
    <row r="147" ht="15.75" customHeight="1" x14ac:dyDescent="0.8"/>
    <row r="148" ht="15.75" customHeight="1" x14ac:dyDescent="0.8"/>
    <row r="149" ht="15.75" customHeight="1" x14ac:dyDescent="0.8"/>
    <row r="150" ht="15.75" customHeight="1" x14ac:dyDescent="0.8"/>
    <row r="151" ht="15.75" customHeight="1" x14ac:dyDescent="0.8"/>
    <row r="152" ht="15.75" customHeight="1" x14ac:dyDescent="0.8"/>
    <row r="153" ht="15.75" customHeight="1" x14ac:dyDescent="0.8"/>
    <row r="154" ht="15.75" customHeight="1" x14ac:dyDescent="0.8"/>
    <row r="155" ht="15.75" customHeight="1" x14ac:dyDescent="0.8"/>
    <row r="156" ht="15.75" customHeight="1" x14ac:dyDescent="0.8"/>
    <row r="157" ht="15.75" customHeight="1" x14ac:dyDescent="0.8"/>
    <row r="158" ht="15.75" customHeight="1" x14ac:dyDescent="0.8"/>
    <row r="159" ht="15.75" customHeight="1" x14ac:dyDescent="0.8"/>
    <row r="160" ht="15.75" customHeight="1" x14ac:dyDescent="0.8"/>
    <row r="161" ht="15.75" customHeight="1" x14ac:dyDescent="0.8"/>
    <row r="162" ht="15.75" customHeight="1" x14ac:dyDescent="0.8"/>
    <row r="163" ht="15.75" customHeight="1" x14ac:dyDescent="0.8"/>
    <row r="164" ht="15.75" customHeight="1" x14ac:dyDescent="0.8"/>
    <row r="165" ht="15.75" customHeight="1" x14ac:dyDescent="0.8"/>
    <row r="166" ht="15.75" customHeight="1" x14ac:dyDescent="0.8"/>
    <row r="167" ht="15.75" customHeight="1" x14ac:dyDescent="0.8"/>
    <row r="168" ht="15.75" customHeight="1" x14ac:dyDescent="0.8"/>
    <row r="169" ht="15.75" customHeight="1" x14ac:dyDescent="0.8"/>
    <row r="170" ht="15.75" customHeight="1" x14ac:dyDescent="0.8"/>
    <row r="171" ht="15.75" customHeight="1" x14ac:dyDescent="0.8"/>
    <row r="172" ht="15.75" customHeight="1" x14ac:dyDescent="0.8"/>
    <row r="173" ht="15.75" customHeight="1" x14ac:dyDescent="0.8"/>
    <row r="174" ht="15.75" customHeight="1" x14ac:dyDescent="0.8"/>
    <row r="175" ht="15.75" customHeight="1" x14ac:dyDescent="0.8"/>
    <row r="176" ht="15.75" customHeight="1" x14ac:dyDescent="0.8"/>
    <row r="177" ht="15.75" customHeight="1" x14ac:dyDescent="0.8"/>
    <row r="178" ht="15.75" customHeight="1" x14ac:dyDescent="0.8"/>
    <row r="179" ht="15.75" customHeight="1" x14ac:dyDescent="0.8"/>
    <row r="180" ht="15.75" customHeight="1" x14ac:dyDescent="0.8"/>
    <row r="181" ht="15.75" customHeight="1" x14ac:dyDescent="0.8"/>
    <row r="182" ht="15.75" customHeight="1" x14ac:dyDescent="0.8"/>
    <row r="183" ht="15.75" customHeight="1" x14ac:dyDescent="0.8"/>
    <row r="184" ht="15.75" customHeight="1" x14ac:dyDescent="0.8"/>
    <row r="185" ht="15.75" customHeight="1" x14ac:dyDescent="0.8"/>
    <row r="186" ht="15.75" customHeight="1" x14ac:dyDescent="0.8"/>
    <row r="187" ht="15.75" customHeight="1" x14ac:dyDescent="0.8"/>
    <row r="188" ht="15.75" customHeight="1" x14ac:dyDescent="0.8"/>
    <row r="189" ht="15.75" customHeight="1" x14ac:dyDescent="0.8"/>
    <row r="190" ht="15.75" customHeight="1" x14ac:dyDescent="0.8"/>
    <row r="191" ht="15.75" customHeight="1" x14ac:dyDescent="0.8"/>
    <row r="192" ht="15.75" customHeight="1" x14ac:dyDescent="0.8"/>
    <row r="193" ht="15.75" customHeight="1" x14ac:dyDescent="0.8"/>
    <row r="194" ht="15.75" customHeight="1" x14ac:dyDescent="0.8"/>
    <row r="195" ht="15.75" customHeight="1" x14ac:dyDescent="0.8"/>
    <row r="196" ht="15.75" customHeight="1" x14ac:dyDescent="0.8"/>
    <row r="197" ht="15.75" customHeight="1" x14ac:dyDescent="0.8"/>
    <row r="198" ht="15.75" customHeight="1" x14ac:dyDescent="0.8"/>
    <row r="199" ht="15.75" customHeight="1" x14ac:dyDescent="0.8"/>
    <row r="200" ht="15.75" customHeight="1" x14ac:dyDescent="0.8"/>
    <row r="201" ht="15.75" customHeight="1" x14ac:dyDescent="0.8"/>
    <row r="202" ht="15.75" customHeight="1" x14ac:dyDescent="0.8"/>
    <row r="203" ht="15.75" customHeight="1" x14ac:dyDescent="0.8"/>
    <row r="204" ht="15.75" customHeight="1" x14ac:dyDescent="0.8"/>
    <row r="205" ht="15.75" customHeight="1" x14ac:dyDescent="0.8"/>
    <row r="206" ht="15.75" customHeight="1" x14ac:dyDescent="0.8"/>
    <row r="207" ht="15.75" customHeight="1" x14ac:dyDescent="0.8"/>
    <row r="208" ht="15.75" customHeight="1" x14ac:dyDescent="0.8"/>
    <row r="209" ht="15.75" customHeight="1" x14ac:dyDescent="0.8"/>
    <row r="210" ht="15.75" customHeight="1" x14ac:dyDescent="0.8"/>
    <row r="211" ht="15.75" customHeight="1" x14ac:dyDescent="0.8"/>
    <row r="212" ht="15.75" customHeight="1" x14ac:dyDescent="0.8"/>
    <row r="213" ht="15.75" customHeight="1" x14ac:dyDescent="0.8"/>
    <row r="214" ht="15.75" customHeight="1" x14ac:dyDescent="0.8"/>
    <row r="215" ht="15.75" customHeight="1" x14ac:dyDescent="0.8"/>
    <row r="216" ht="15.75" customHeight="1" x14ac:dyDescent="0.8"/>
    <row r="217" ht="15.75" customHeight="1" x14ac:dyDescent="0.8"/>
    <row r="218" ht="15.75" customHeight="1" x14ac:dyDescent="0.8"/>
    <row r="219" ht="15.75" customHeight="1" x14ac:dyDescent="0.8"/>
    <row r="220" ht="15.75" customHeight="1" x14ac:dyDescent="0.8"/>
    <row r="221" ht="15.75" customHeight="1" x14ac:dyDescent="0.8"/>
    <row r="222" ht="15.75" customHeight="1" x14ac:dyDescent="0.8"/>
    <row r="223" ht="15.75" customHeight="1" x14ac:dyDescent="0.8"/>
    <row r="224" ht="15.75" customHeight="1" x14ac:dyDescent="0.8"/>
    <row r="225" ht="15.75" customHeight="1" x14ac:dyDescent="0.8"/>
    <row r="226" ht="15.75" customHeight="1" x14ac:dyDescent="0.8"/>
    <row r="227" ht="15.75" customHeight="1" x14ac:dyDescent="0.8"/>
    <row r="228" ht="15.75" customHeight="1" x14ac:dyDescent="0.8"/>
    <row r="229" ht="15.75" customHeight="1" x14ac:dyDescent="0.8"/>
    <row r="230" ht="15.75" customHeight="1" x14ac:dyDescent="0.8"/>
    <row r="231" ht="15.75" customHeight="1" x14ac:dyDescent="0.8"/>
    <row r="232" ht="15.75" customHeight="1" x14ac:dyDescent="0.8"/>
    <row r="233" ht="15.75" customHeight="1" x14ac:dyDescent="0.8"/>
    <row r="234" ht="15.75" customHeight="1" x14ac:dyDescent="0.8"/>
    <row r="235" ht="15.75" customHeight="1" x14ac:dyDescent="0.8"/>
    <row r="236" ht="15.75" customHeight="1" x14ac:dyDescent="0.8"/>
    <row r="237" ht="15.75" customHeight="1" x14ac:dyDescent="0.8"/>
    <row r="238" ht="15.75" customHeight="1" x14ac:dyDescent="0.8"/>
    <row r="239" ht="15.75" customHeight="1" x14ac:dyDescent="0.8"/>
    <row r="240" ht="15.75" customHeight="1" x14ac:dyDescent="0.8"/>
    <row r="241" ht="15.75" customHeight="1" x14ac:dyDescent="0.8"/>
    <row r="242" ht="15.75" customHeight="1" x14ac:dyDescent="0.8"/>
    <row r="243" ht="15.75" customHeight="1" x14ac:dyDescent="0.8"/>
    <row r="244" ht="15.75" customHeight="1" x14ac:dyDescent="0.8"/>
    <row r="245" ht="15.75" customHeight="1" x14ac:dyDescent="0.8"/>
    <row r="246" ht="15.75" customHeight="1" x14ac:dyDescent="0.8"/>
    <row r="247" ht="15.75" customHeight="1" x14ac:dyDescent="0.8"/>
    <row r="248" ht="15.75" customHeight="1" x14ac:dyDescent="0.8"/>
    <row r="249" ht="15.75" customHeight="1" x14ac:dyDescent="0.8"/>
    <row r="250" ht="15.75" customHeight="1" x14ac:dyDescent="0.8"/>
    <row r="251" ht="15.75" customHeight="1" x14ac:dyDescent="0.8"/>
    <row r="252" ht="15.75" customHeight="1" x14ac:dyDescent="0.8"/>
    <row r="253" ht="15.75" customHeight="1" x14ac:dyDescent="0.8"/>
    <row r="254" ht="15.75" customHeight="1" x14ac:dyDescent="0.8"/>
    <row r="255" ht="15.75" customHeight="1" x14ac:dyDescent="0.8"/>
    <row r="256" ht="15.75" customHeight="1" x14ac:dyDescent="0.8"/>
    <row r="257" ht="15.75" customHeight="1" x14ac:dyDescent="0.8"/>
    <row r="258" ht="15.75" customHeight="1" x14ac:dyDescent="0.8"/>
    <row r="259" ht="15.75" customHeight="1" x14ac:dyDescent="0.8"/>
    <row r="260" ht="15.75" customHeight="1" x14ac:dyDescent="0.8"/>
    <row r="261" ht="15.75" customHeight="1" x14ac:dyDescent="0.8"/>
    <row r="262" ht="15.75" customHeight="1" x14ac:dyDescent="0.8"/>
    <row r="263" ht="15.75" customHeight="1" x14ac:dyDescent="0.8"/>
    <row r="264" ht="15.75" customHeight="1" x14ac:dyDescent="0.8"/>
    <row r="265" ht="15.75" customHeight="1" x14ac:dyDescent="0.8"/>
    <row r="266" ht="15.75" customHeight="1" x14ac:dyDescent="0.8"/>
    <row r="267" ht="15.75" customHeight="1" x14ac:dyDescent="0.8"/>
    <row r="268" ht="15.75" customHeight="1" x14ac:dyDescent="0.8"/>
    <row r="269" ht="15.75" customHeight="1" x14ac:dyDescent="0.8"/>
    <row r="270" ht="15.75" customHeight="1" x14ac:dyDescent="0.8"/>
    <row r="271" ht="15.75" customHeight="1" x14ac:dyDescent="0.8"/>
    <row r="272" ht="15.75" customHeight="1" x14ac:dyDescent="0.8"/>
    <row r="273" ht="15.75" customHeight="1" x14ac:dyDescent="0.8"/>
    <row r="274" ht="15.75" customHeight="1" x14ac:dyDescent="0.8"/>
    <row r="275" ht="15.75" customHeight="1" x14ac:dyDescent="0.8"/>
    <row r="276" ht="15.75" customHeight="1" x14ac:dyDescent="0.8"/>
    <row r="277" ht="15.75" customHeight="1" x14ac:dyDescent="0.8"/>
    <row r="278" ht="15.75" customHeight="1" x14ac:dyDescent="0.8"/>
    <row r="279" ht="15.75" customHeight="1" x14ac:dyDescent="0.8"/>
    <row r="280" ht="15.75" customHeight="1" x14ac:dyDescent="0.8"/>
    <row r="281" ht="15.75" customHeight="1" x14ac:dyDescent="0.8"/>
    <row r="282" ht="15.75" customHeight="1" x14ac:dyDescent="0.8"/>
    <row r="283" ht="15.75" customHeight="1" x14ac:dyDescent="0.8"/>
    <row r="284" ht="15.75" customHeight="1" x14ac:dyDescent="0.8"/>
    <row r="285" ht="15.75" customHeight="1" x14ac:dyDescent="0.8"/>
    <row r="286" ht="15.75" customHeight="1" x14ac:dyDescent="0.8"/>
    <row r="287" ht="15.75" customHeight="1" x14ac:dyDescent="0.8"/>
    <row r="288" ht="15.75" customHeight="1" x14ac:dyDescent="0.8"/>
    <row r="289" ht="15.75" customHeight="1" x14ac:dyDescent="0.8"/>
    <row r="290" ht="15.75" customHeight="1" x14ac:dyDescent="0.8"/>
    <row r="291" ht="15.75" customHeight="1" x14ac:dyDescent="0.8"/>
    <row r="292" ht="15.75" customHeight="1" x14ac:dyDescent="0.8"/>
    <row r="293" ht="15.75" customHeight="1" x14ac:dyDescent="0.8"/>
    <row r="294" ht="15.75" customHeight="1" x14ac:dyDescent="0.8"/>
    <row r="295" ht="15.75" customHeight="1" x14ac:dyDescent="0.8"/>
    <row r="296" ht="15.75" customHeight="1" x14ac:dyDescent="0.8"/>
    <row r="297" ht="15.75" customHeight="1" x14ac:dyDescent="0.8"/>
    <row r="298" ht="15.75" customHeight="1" x14ac:dyDescent="0.8"/>
    <row r="299" ht="15.75" customHeight="1" x14ac:dyDescent="0.8"/>
    <row r="300" ht="15.75" customHeight="1" x14ac:dyDescent="0.8"/>
    <row r="301" ht="15.75" customHeight="1" x14ac:dyDescent="0.8"/>
    <row r="302" ht="15.75" customHeight="1" x14ac:dyDescent="0.8"/>
    <row r="303" ht="15.75" customHeight="1" x14ac:dyDescent="0.8"/>
    <row r="304" ht="15.75" customHeight="1" x14ac:dyDescent="0.8"/>
    <row r="305" ht="15.75" customHeight="1" x14ac:dyDescent="0.8"/>
    <row r="306" ht="15.75" customHeight="1" x14ac:dyDescent="0.8"/>
    <row r="307" ht="15.75" customHeight="1" x14ac:dyDescent="0.8"/>
    <row r="308" ht="15.75" customHeight="1" x14ac:dyDescent="0.8"/>
    <row r="309" ht="15.75" customHeight="1" x14ac:dyDescent="0.8"/>
    <row r="310" ht="15.75" customHeight="1" x14ac:dyDescent="0.8"/>
    <row r="311" ht="15.75" customHeight="1" x14ac:dyDescent="0.8"/>
    <row r="312" ht="15.75" customHeight="1" x14ac:dyDescent="0.8"/>
    <row r="313" ht="15.75" customHeight="1" x14ac:dyDescent="0.8"/>
    <row r="314" ht="15.75" customHeight="1" x14ac:dyDescent="0.8"/>
    <row r="315" ht="15.75" customHeight="1" x14ac:dyDescent="0.8"/>
    <row r="316" ht="15.75" customHeight="1" x14ac:dyDescent="0.8"/>
    <row r="317" ht="15.75" customHeight="1" x14ac:dyDescent="0.8"/>
    <row r="318" ht="15.75" customHeight="1" x14ac:dyDescent="0.8"/>
    <row r="319" ht="15.75" customHeight="1" x14ac:dyDescent="0.8"/>
    <row r="320" ht="15.75" customHeight="1" x14ac:dyDescent="0.8"/>
    <row r="321" ht="15.75" customHeight="1" x14ac:dyDescent="0.8"/>
    <row r="322" ht="15.75" customHeight="1" x14ac:dyDescent="0.8"/>
    <row r="323" ht="15.75" customHeight="1" x14ac:dyDescent="0.8"/>
    <row r="324" ht="15.75" customHeight="1" x14ac:dyDescent="0.8"/>
    <row r="325" ht="15.75" customHeight="1" x14ac:dyDescent="0.8"/>
    <row r="326" ht="15.75" customHeight="1" x14ac:dyDescent="0.8"/>
    <row r="327" ht="15.75" customHeight="1" x14ac:dyDescent="0.8"/>
    <row r="328" ht="15.75" customHeight="1" x14ac:dyDescent="0.8"/>
    <row r="329" ht="15.75" customHeight="1" x14ac:dyDescent="0.8"/>
    <row r="330" ht="15.75" customHeight="1" x14ac:dyDescent="0.8"/>
    <row r="331" ht="15.75" customHeight="1" x14ac:dyDescent="0.8"/>
    <row r="332" ht="15.75" customHeight="1" x14ac:dyDescent="0.8"/>
    <row r="333" ht="15.75" customHeight="1" x14ac:dyDescent="0.8"/>
    <row r="334" ht="15.75" customHeight="1" x14ac:dyDescent="0.8"/>
    <row r="335" ht="15.75" customHeight="1" x14ac:dyDescent="0.8"/>
    <row r="336" ht="15.75" customHeight="1" x14ac:dyDescent="0.8"/>
    <row r="337" ht="15.75" customHeight="1" x14ac:dyDescent="0.8"/>
    <row r="338" ht="15.75" customHeight="1" x14ac:dyDescent="0.8"/>
    <row r="339" ht="15.75" customHeight="1" x14ac:dyDescent="0.8"/>
    <row r="340" ht="15.75" customHeight="1" x14ac:dyDescent="0.8"/>
    <row r="341" ht="15.75" customHeight="1" x14ac:dyDescent="0.8"/>
    <row r="342" ht="15.75" customHeight="1" x14ac:dyDescent="0.8"/>
    <row r="343" ht="15.75" customHeight="1" x14ac:dyDescent="0.8"/>
    <row r="344" ht="15.75" customHeight="1" x14ac:dyDescent="0.8"/>
    <row r="345" ht="15.75" customHeight="1" x14ac:dyDescent="0.8"/>
    <row r="346" ht="15.75" customHeight="1" x14ac:dyDescent="0.8"/>
    <row r="347" ht="15.75" customHeight="1" x14ac:dyDescent="0.8"/>
    <row r="348" ht="15.75" customHeight="1" x14ac:dyDescent="0.8"/>
    <row r="349" ht="15.75" customHeight="1" x14ac:dyDescent="0.8"/>
    <row r="350" ht="15.75" customHeight="1" x14ac:dyDescent="0.8"/>
    <row r="351" ht="15.75" customHeight="1" x14ac:dyDescent="0.8"/>
    <row r="352" ht="15.75" customHeight="1" x14ac:dyDescent="0.8"/>
    <row r="353" ht="15.75" customHeight="1" x14ac:dyDescent="0.8"/>
    <row r="354" ht="15.75" customHeight="1" x14ac:dyDescent="0.8"/>
    <row r="355" ht="15.75" customHeight="1" x14ac:dyDescent="0.8"/>
    <row r="356" ht="15.75" customHeight="1" x14ac:dyDescent="0.8"/>
    <row r="357" ht="15.75" customHeight="1" x14ac:dyDescent="0.8"/>
    <row r="358" ht="15.75" customHeight="1" x14ac:dyDescent="0.8"/>
    <row r="359" ht="15.75" customHeight="1" x14ac:dyDescent="0.8"/>
    <row r="360" ht="15.75" customHeight="1" x14ac:dyDescent="0.8"/>
    <row r="361" ht="15.75" customHeight="1" x14ac:dyDescent="0.8"/>
    <row r="362" ht="15.75" customHeight="1" x14ac:dyDescent="0.8"/>
    <row r="363" ht="15.75" customHeight="1" x14ac:dyDescent="0.8"/>
    <row r="364" ht="15.75" customHeight="1" x14ac:dyDescent="0.8"/>
    <row r="365" ht="15.75" customHeight="1" x14ac:dyDescent="0.8"/>
    <row r="366" ht="15.75" customHeight="1" x14ac:dyDescent="0.8"/>
    <row r="367" ht="15.75" customHeight="1" x14ac:dyDescent="0.8"/>
    <row r="368" ht="15.75" customHeight="1" x14ac:dyDescent="0.8"/>
    <row r="369" ht="15.75" customHeight="1" x14ac:dyDescent="0.8"/>
    <row r="370" ht="15.75" customHeight="1" x14ac:dyDescent="0.8"/>
    <row r="371" ht="15.75" customHeight="1" x14ac:dyDescent="0.8"/>
    <row r="372" ht="15.75" customHeight="1" x14ac:dyDescent="0.8"/>
    <row r="373" ht="15.75" customHeight="1" x14ac:dyDescent="0.8"/>
    <row r="374" ht="15.75" customHeight="1" x14ac:dyDescent="0.8"/>
    <row r="375" ht="15.75" customHeight="1" x14ac:dyDescent="0.8"/>
    <row r="376" ht="15.75" customHeight="1" x14ac:dyDescent="0.8"/>
    <row r="377" ht="15.75" customHeight="1" x14ac:dyDescent="0.8"/>
    <row r="378" ht="15.75" customHeight="1" x14ac:dyDescent="0.8"/>
    <row r="379" ht="15.75" customHeight="1" x14ac:dyDescent="0.8"/>
    <row r="380" ht="15.75" customHeight="1" x14ac:dyDescent="0.8"/>
    <row r="381" ht="15.75" customHeight="1" x14ac:dyDescent="0.8"/>
    <row r="382" ht="15.75" customHeight="1" x14ac:dyDescent="0.8"/>
    <row r="383" ht="15.75" customHeight="1" x14ac:dyDescent="0.8"/>
    <row r="384" ht="15.75" customHeight="1" x14ac:dyDescent="0.8"/>
    <row r="385" ht="15.75" customHeight="1" x14ac:dyDescent="0.8"/>
    <row r="386" ht="15.75" customHeight="1" x14ac:dyDescent="0.8"/>
    <row r="387" ht="15.75" customHeight="1" x14ac:dyDescent="0.8"/>
    <row r="388" ht="15.75" customHeight="1" x14ac:dyDescent="0.8"/>
    <row r="389" ht="15.75" customHeight="1" x14ac:dyDescent="0.8"/>
    <row r="390" ht="15.75" customHeight="1" x14ac:dyDescent="0.8"/>
    <row r="391" ht="15.75" customHeight="1" x14ac:dyDescent="0.8"/>
    <row r="392" ht="15.75" customHeight="1" x14ac:dyDescent="0.8"/>
    <row r="393" ht="15.75" customHeight="1" x14ac:dyDescent="0.8"/>
    <row r="394" ht="15.75" customHeight="1" x14ac:dyDescent="0.8"/>
    <row r="395" ht="15.75" customHeight="1" x14ac:dyDescent="0.8"/>
    <row r="396" ht="15.75" customHeight="1" x14ac:dyDescent="0.8"/>
    <row r="397" ht="15.75" customHeight="1" x14ac:dyDescent="0.8"/>
    <row r="398" ht="15.75" customHeight="1" x14ac:dyDescent="0.8"/>
    <row r="399" ht="15.75" customHeight="1" x14ac:dyDescent="0.8"/>
    <row r="400" ht="15.75" customHeight="1" x14ac:dyDescent="0.8"/>
    <row r="401" ht="15.75" customHeight="1" x14ac:dyDescent="0.8"/>
    <row r="402" ht="15.75" customHeight="1" x14ac:dyDescent="0.8"/>
    <row r="403" ht="15.75" customHeight="1" x14ac:dyDescent="0.8"/>
    <row r="404" ht="15.75" customHeight="1" x14ac:dyDescent="0.8"/>
    <row r="405" ht="15.75" customHeight="1" x14ac:dyDescent="0.8"/>
    <row r="406" ht="15.75" customHeight="1" x14ac:dyDescent="0.8"/>
    <row r="407" ht="15.75" customHeight="1" x14ac:dyDescent="0.8"/>
    <row r="408" ht="15.75" customHeight="1" x14ac:dyDescent="0.8"/>
    <row r="409" ht="15.75" customHeight="1" x14ac:dyDescent="0.8"/>
    <row r="410" ht="15.75" customHeight="1" x14ac:dyDescent="0.8"/>
    <row r="411" ht="15.75" customHeight="1" x14ac:dyDescent="0.8"/>
    <row r="412" ht="15.75" customHeight="1" x14ac:dyDescent="0.8"/>
    <row r="413" ht="15.75" customHeight="1" x14ac:dyDescent="0.8"/>
    <row r="414" ht="15.75" customHeight="1" x14ac:dyDescent="0.8"/>
    <row r="415" ht="15.75" customHeight="1" x14ac:dyDescent="0.8"/>
    <row r="416" ht="15.75" customHeight="1" x14ac:dyDescent="0.8"/>
    <row r="417" ht="15.75" customHeight="1" x14ac:dyDescent="0.8"/>
    <row r="418" ht="15.75" customHeight="1" x14ac:dyDescent="0.8"/>
    <row r="419" ht="15.75" customHeight="1" x14ac:dyDescent="0.8"/>
    <row r="420" ht="15.75" customHeight="1" x14ac:dyDescent="0.8"/>
    <row r="421" ht="15.75" customHeight="1" x14ac:dyDescent="0.8"/>
    <row r="422" ht="15.75" customHeight="1" x14ac:dyDescent="0.8"/>
    <row r="423" ht="15.75" customHeight="1" x14ac:dyDescent="0.8"/>
    <row r="424" ht="15.75" customHeight="1" x14ac:dyDescent="0.8"/>
    <row r="425" ht="15.75" customHeight="1" x14ac:dyDescent="0.8"/>
    <row r="426" ht="15.75" customHeight="1" x14ac:dyDescent="0.8"/>
    <row r="427" ht="15.75" customHeight="1" x14ac:dyDescent="0.8"/>
    <row r="428" ht="15.75" customHeight="1" x14ac:dyDescent="0.8"/>
    <row r="429" ht="15.75" customHeight="1" x14ac:dyDescent="0.8"/>
    <row r="430" ht="15.75" customHeight="1" x14ac:dyDescent="0.8"/>
    <row r="431" ht="15.75" customHeight="1" x14ac:dyDescent="0.8"/>
    <row r="432" ht="15.75" customHeight="1" x14ac:dyDescent="0.8"/>
    <row r="433" ht="15.75" customHeight="1" x14ac:dyDescent="0.8"/>
    <row r="434" ht="15.75" customHeight="1" x14ac:dyDescent="0.8"/>
    <row r="435" ht="15.75" customHeight="1" x14ac:dyDescent="0.8"/>
    <row r="436" ht="15.75" customHeight="1" x14ac:dyDescent="0.8"/>
    <row r="437" ht="15.75" customHeight="1" x14ac:dyDescent="0.8"/>
    <row r="438" ht="15.75" customHeight="1" x14ac:dyDescent="0.8"/>
    <row r="439" ht="15.75" customHeight="1" x14ac:dyDescent="0.8"/>
    <row r="440" ht="15.75" customHeight="1" x14ac:dyDescent="0.8"/>
    <row r="441" ht="15.75" customHeight="1" x14ac:dyDescent="0.8"/>
    <row r="442" ht="15.75" customHeight="1" x14ac:dyDescent="0.8"/>
    <row r="443" ht="15.75" customHeight="1" x14ac:dyDescent="0.8"/>
    <row r="444" ht="15.75" customHeight="1" x14ac:dyDescent="0.8"/>
    <row r="445" ht="15.75" customHeight="1" x14ac:dyDescent="0.8"/>
    <row r="446" ht="15.75" customHeight="1" x14ac:dyDescent="0.8"/>
    <row r="447" ht="15.75" customHeight="1" x14ac:dyDescent="0.8"/>
    <row r="448" ht="15.75" customHeight="1" x14ac:dyDescent="0.8"/>
    <row r="449" ht="15.75" customHeight="1" x14ac:dyDescent="0.8"/>
    <row r="450" ht="15.75" customHeight="1" x14ac:dyDescent="0.8"/>
    <row r="451" ht="15.75" customHeight="1" x14ac:dyDescent="0.8"/>
    <row r="452" ht="15.75" customHeight="1" x14ac:dyDescent="0.8"/>
    <row r="453" ht="15.75" customHeight="1" x14ac:dyDescent="0.8"/>
    <row r="454" ht="15.75" customHeight="1" x14ac:dyDescent="0.8"/>
    <row r="455" ht="15.75" customHeight="1" x14ac:dyDescent="0.8"/>
    <row r="456" ht="15.75" customHeight="1" x14ac:dyDescent="0.8"/>
    <row r="457" ht="15.75" customHeight="1" x14ac:dyDescent="0.8"/>
    <row r="458" ht="15.75" customHeight="1" x14ac:dyDescent="0.8"/>
    <row r="459" ht="15.75" customHeight="1" x14ac:dyDescent="0.8"/>
    <row r="460" ht="15.75" customHeight="1" x14ac:dyDescent="0.8"/>
    <row r="461" ht="15.75" customHeight="1" x14ac:dyDescent="0.8"/>
    <row r="462" ht="15.75" customHeight="1" x14ac:dyDescent="0.8"/>
    <row r="463" ht="15.75" customHeight="1" x14ac:dyDescent="0.8"/>
    <row r="464" ht="15.75" customHeight="1" x14ac:dyDescent="0.8"/>
    <row r="465" ht="15.75" customHeight="1" x14ac:dyDescent="0.8"/>
    <row r="466" ht="15.75" customHeight="1" x14ac:dyDescent="0.8"/>
    <row r="467" ht="15.75" customHeight="1" x14ac:dyDescent="0.8"/>
    <row r="468" ht="15.75" customHeight="1" x14ac:dyDescent="0.8"/>
    <row r="469" ht="15.75" customHeight="1" x14ac:dyDescent="0.8"/>
    <row r="470" ht="15.75" customHeight="1" x14ac:dyDescent="0.8"/>
    <row r="471" ht="15.75" customHeight="1" x14ac:dyDescent="0.8"/>
    <row r="472" ht="15.75" customHeight="1" x14ac:dyDescent="0.8"/>
    <row r="473" ht="15.75" customHeight="1" x14ac:dyDescent="0.8"/>
    <row r="474" ht="15.75" customHeight="1" x14ac:dyDescent="0.8"/>
    <row r="475" ht="15.75" customHeight="1" x14ac:dyDescent="0.8"/>
    <row r="476" ht="15.75" customHeight="1" x14ac:dyDescent="0.8"/>
    <row r="477" ht="15.75" customHeight="1" x14ac:dyDescent="0.8"/>
    <row r="478" ht="15.75" customHeight="1" x14ac:dyDescent="0.8"/>
    <row r="479" ht="15.75" customHeight="1" x14ac:dyDescent="0.8"/>
    <row r="480" ht="15.75" customHeight="1" x14ac:dyDescent="0.8"/>
    <row r="481" ht="15.75" customHeight="1" x14ac:dyDescent="0.8"/>
    <row r="482" ht="15.75" customHeight="1" x14ac:dyDescent="0.8"/>
    <row r="483" ht="15.75" customHeight="1" x14ac:dyDescent="0.8"/>
    <row r="484" ht="15.75" customHeight="1" x14ac:dyDescent="0.8"/>
    <row r="485" ht="15.75" customHeight="1" x14ac:dyDescent="0.8"/>
    <row r="486" ht="15.75" customHeight="1" x14ac:dyDescent="0.8"/>
    <row r="487" ht="15.75" customHeight="1" x14ac:dyDescent="0.8"/>
    <row r="488" ht="15.75" customHeight="1" x14ac:dyDescent="0.8"/>
    <row r="489" ht="15.75" customHeight="1" x14ac:dyDescent="0.8"/>
    <row r="490" ht="15.75" customHeight="1" x14ac:dyDescent="0.8"/>
    <row r="491" ht="15.75" customHeight="1" x14ac:dyDescent="0.8"/>
    <row r="492" ht="15.75" customHeight="1" x14ac:dyDescent="0.8"/>
    <row r="493" ht="15.75" customHeight="1" x14ac:dyDescent="0.8"/>
    <row r="494" ht="15.75" customHeight="1" x14ac:dyDescent="0.8"/>
    <row r="495" ht="15.75" customHeight="1" x14ac:dyDescent="0.8"/>
    <row r="496" ht="15.75" customHeight="1" x14ac:dyDescent="0.8"/>
    <row r="497" ht="15.75" customHeight="1" x14ac:dyDescent="0.8"/>
    <row r="498" ht="15.75" customHeight="1" x14ac:dyDescent="0.8"/>
    <row r="499" ht="15.75" customHeight="1" x14ac:dyDescent="0.8"/>
    <row r="500" ht="15.75" customHeight="1" x14ac:dyDescent="0.8"/>
    <row r="501" ht="15.75" customHeight="1" x14ac:dyDescent="0.8"/>
    <row r="502" ht="15.75" customHeight="1" x14ac:dyDescent="0.8"/>
    <row r="503" ht="15.75" customHeight="1" x14ac:dyDescent="0.8"/>
    <row r="504" ht="15.75" customHeight="1" x14ac:dyDescent="0.8"/>
    <row r="505" ht="15.75" customHeight="1" x14ac:dyDescent="0.8"/>
    <row r="506" ht="15.75" customHeight="1" x14ac:dyDescent="0.8"/>
    <row r="507" ht="15.75" customHeight="1" x14ac:dyDescent="0.8"/>
    <row r="508" ht="15.75" customHeight="1" x14ac:dyDescent="0.8"/>
    <row r="509" ht="15.75" customHeight="1" x14ac:dyDescent="0.8"/>
    <row r="510" ht="15.75" customHeight="1" x14ac:dyDescent="0.8"/>
    <row r="511" ht="15.75" customHeight="1" x14ac:dyDescent="0.8"/>
    <row r="512" ht="15.75" customHeight="1" x14ac:dyDescent="0.8"/>
    <row r="513" ht="15.75" customHeight="1" x14ac:dyDescent="0.8"/>
    <row r="514" ht="15.75" customHeight="1" x14ac:dyDescent="0.8"/>
    <row r="515" ht="15.75" customHeight="1" x14ac:dyDescent="0.8"/>
    <row r="516" ht="15.75" customHeight="1" x14ac:dyDescent="0.8"/>
    <row r="517" ht="15.75" customHeight="1" x14ac:dyDescent="0.8"/>
    <row r="518" ht="15.75" customHeight="1" x14ac:dyDescent="0.8"/>
    <row r="519" ht="15.75" customHeight="1" x14ac:dyDescent="0.8"/>
    <row r="520" ht="15.75" customHeight="1" x14ac:dyDescent="0.8"/>
    <row r="521" ht="15.75" customHeight="1" x14ac:dyDescent="0.8"/>
    <row r="522" ht="15.75" customHeight="1" x14ac:dyDescent="0.8"/>
    <row r="523" ht="15.75" customHeight="1" x14ac:dyDescent="0.8"/>
    <row r="524" ht="15.75" customHeight="1" x14ac:dyDescent="0.8"/>
    <row r="525" ht="15.75" customHeight="1" x14ac:dyDescent="0.8"/>
    <row r="526" ht="15.75" customHeight="1" x14ac:dyDescent="0.8"/>
    <row r="527" ht="15.75" customHeight="1" x14ac:dyDescent="0.8"/>
    <row r="528" ht="15.75" customHeight="1" x14ac:dyDescent="0.8"/>
    <row r="529" ht="15.75" customHeight="1" x14ac:dyDescent="0.8"/>
    <row r="530" ht="15.75" customHeight="1" x14ac:dyDescent="0.8"/>
    <row r="531" ht="15.75" customHeight="1" x14ac:dyDescent="0.8"/>
    <row r="532" ht="15.75" customHeight="1" x14ac:dyDescent="0.8"/>
    <row r="533" ht="15.75" customHeight="1" x14ac:dyDescent="0.8"/>
    <row r="534" ht="15.75" customHeight="1" x14ac:dyDescent="0.8"/>
    <row r="535" ht="15.75" customHeight="1" x14ac:dyDescent="0.8"/>
    <row r="536" ht="15.75" customHeight="1" x14ac:dyDescent="0.8"/>
    <row r="537" ht="15.75" customHeight="1" x14ac:dyDescent="0.8"/>
    <row r="538" ht="15.75" customHeight="1" x14ac:dyDescent="0.8"/>
    <row r="539" ht="15.75" customHeight="1" x14ac:dyDescent="0.8"/>
    <row r="540" ht="15.75" customHeight="1" x14ac:dyDescent="0.8"/>
    <row r="541" ht="15.75" customHeight="1" x14ac:dyDescent="0.8"/>
    <row r="542" ht="15.75" customHeight="1" x14ac:dyDescent="0.8"/>
    <row r="543" ht="15.75" customHeight="1" x14ac:dyDescent="0.8"/>
    <row r="544" ht="15.75" customHeight="1" x14ac:dyDescent="0.8"/>
    <row r="545" ht="15.75" customHeight="1" x14ac:dyDescent="0.8"/>
    <row r="546" ht="15.75" customHeight="1" x14ac:dyDescent="0.8"/>
    <row r="547" ht="15.75" customHeight="1" x14ac:dyDescent="0.8"/>
    <row r="548" ht="15.75" customHeight="1" x14ac:dyDescent="0.8"/>
    <row r="549" ht="15.75" customHeight="1" x14ac:dyDescent="0.8"/>
    <row r="550" ht="15.75" customHeight="1" x14ac:dyDescent="0.8"/>
    <row r="551" ht="15.75" customHeight="1" x14ac:dyDescent="0.8"/>
    <row r="552" ht="15.75" customHeight="1" x14ac:dyDescent="0.8"/>
    <row r="553" ht="15.75" customHeight="1" x14ac:dyDescent="0.8"/>
    <row r="554" ht="15.75" customHeight="1" x14ac:dyDescent="0.8"/>
    <row r="555" ht="15.75" customHeight="1" x14ac:dyDescent="0.8"/>
    <row r="556" ht="15.75" customHeight="1" x14ac:dyDescent="0.8"/>
    <row r="557" ht="15.75" customHeight="1" x14ac:dyDescent="0.8"/>
    <row r="558" ht="15.75" customHeight="1" x14ac:dyDescent="0.8"/>
    <row r="559" ht="15.75" customHeight="1" x14ac:dyDescent="0.8"/>
    <row r="560" ht="15.75" customHeight="1" x14ac:dyDescent="0.8"/>
    <row r="561" ht="15.75" customHeight="1" x14ac:dyDescent="0.8"/>
    <row r="562" ht="15.75" customHeight="1" x14ac:dyDescent="0.8"/>
    <row r="563" ht="15.75" customHeight="1" x14ac:dyDescent="0.8"/>
    <row r="564" ht="15.75" customHeight="1" x14ac:dyDescent="0.8"/>
    <row r="565" ht="15.75" customHeight="1" x14ac:dyDescent="0.8"/>
    <row r="566" ht="15.75" customHeight="1" x14ac:dyDescent="0.8"/>
    <row r="567" ht="15.75" customHeight="1" x14ac:dyDescent="0.8"/>
    <row r="568" ht="15.75" customHeight="1" x14ac:dyDescent="0.8"/>
    <row r="569" ht="15.75" customHeight="1" x14ac:dyDescent="0.8"/>
    <row r="570" ht="15.75" customHeight="1" x14ac:dyDescent="0.8"/>
    <row r="571" ht="15.75" customHeight="1" x14ac:dyDescent="0.8"/>
    <row r="572" ht="15.75" customHeight="1" x14ac:dyDescent="0.8"/>
    <row r="573" ht="15.75" customHeight="1" x14ac:dyDescent="0.8"/>
    <row r="574" ht="15.75" customHeight="1" x14ac:dyDescent="0.8"/>
    <row r="575" ht="15.75" customHeight="1" x14ac:dyDescent="0.8"/>
    <row r="576" ht="15.75" customHeight="1" x14ac:dyDescent="0.8"/>
    <row r="577" ht="15.75" customHeight="1" x14ac:dyDescent="0.8"/>
    <row r="578" ht="15.75" customHeight="1" x14ac:dyDescent="0.8"/>
    <row r="579" ht="15.75" customHeight="1" x14ac:dyDescent="0.8"/>
    <row r="580" ht="15.75" customHeight="1" x14ac:dyDescent="0.8"/>
    <row r="581" ht="15.75" customHeight="1" x14ac:dyDescent="0.8"/>
    <row r="582" ht="15.75" customHeight="1" x14ac:dyDescent="0.8"/>
    <row r="583" ht="15.75" customHeight="1" x14ac:dyDescent="0.8"/>
    <row r="584" ht="15.75" customHeight="1" x14ac:dyDescent="0.8"/>
    <row r="585" ht="15.75" customHeight="1" x14ac:dyDescent="0.8"/>
    <row r="586" ht="15.75" customHeight="1" x14ac:dyDescent="0.8"/>
    <row r="587" ht="15.75" customHeight="1" x14ac:dyDescent="0.8"/>
    <row r="588" ht="15.75" customHeight="1" x14ac:dyDescent="0.8"/>
    <row r="589" ht="15.75" customHeight="1" x14ac:dyDescent="0.8"/>
    <row r="590" ht="15.75" customHeight="1" x14ac:dyDescent="0.8"/>
    <row r="591" ht="15.75" customHeight="1" x14ac:dyDescent="0.8"/>
    <row r="592" ht="15.75" customHeight="1" x14ac:dyDescent="0.8"/>
    <row r="593" ht="15.75" customHeight="1" x14ac:dyDescent="0.8"/>
    <row r="594" ht="15.75" customHeight="1" x14ac:dyDescent="0.8"/>
    <row r="595" ht="15.75" customHeight="1" x14ac:dyDescent="0.8"/>
    <row r="596" ht="15.75" customHeight="1" x14ac:dyDescent="0.8"/>
    <row r="597" ht="15.75" customHeight="1" x14ac:dyDescent="0.8"/>
    <row r="598" ht="15.75" customHeight="1" x14ac:dyDescent="0.8"/>
    <row r="599" ht="15.75" customHeight="1" x14ac:dyDescent="0.8"/>
    <row r="600" ht="15.75" customHeight="1" x14ac:dyDescent="0.8"/>
    <row r="601" ht="15.75" customHeight="1" x14ac:dyDescent="0.8"/>
    <row r="602" ht="15.75" customHeight="1" x14ac:dyDescent="0.8"/>
    <row r="603" ht="15.75" customHeight="1" x14ac:dyDescent="0.8"/>
    <row r="604" ht="15.75" customHeight="1" x14ac:dyDescent="0.8"/>
    <row r="605" ht="15.75" customHeight="1" x14ac:dyDescent="0.8"/>
    <row r="606" ht="15.75" customHeight="1" x14ac:dyDescent="0.8"/>
    <row r="607" ht="15.75" customHeight="1" x14ac:dyDescent="0.8"/>
    <row r="608" ht="15.75" customHeight="1" x14ac:dyDescent="0.8"/>
    <row r="609" ht="15.75" customHeight="1" x14ac:dyDescent="0.8"/>
    <row r="610" ht="15.75" customHeight="1" x14ac:dyDescent="0.8"/>
    <row r="611" ht="15.75" customHeight="1" x14ac:dyDescent="0.8"/>
    <row r="612" ht="15.75" customHeight="1" x14ac:dyDescent="0.8"/>
    <row r="613" ht="15.75" customHeight="1" x14ac:dyDescent="0.8"/>
    <row r="614" ht="15.75" customHeight="1" x14ac:dyDescent="0.8"/>
    <row r="615" ht="15.75" customHeight="1" x14ac:dyDescent="0.8"/>
    <row r="616" ht="15.75" customHeight="1" x14ac:dyDescent="0.8"/>
    <row r="617" ht="15.75" customHeight="1" x14ac:dyDescent="0.8"/>
    <row r="618" ht="15.75" customHeight="1" x14ac:dyDescent="0.8"/>
    <row r="619" ht="15.75" customHeight="1" x14ac:dyDescent="0.8"/>
    <row r="620" ht="15.75" customHeight="1" x14ac:dyDescent="0.8"/>
    <row r="621" ht="15.75" customHeight="1" x14ac:dyDescent="0.8"/>
    <row r="622" ht="15.75" customHeight="1" x14ac:dyDescent="0.8"/>
    <row r="623" ht="15.75" customHeight="1" x14ac:dyDescent="0.8"/>
    <row r="624" ht="15.75" customHeight="1" x14ac:dyDescent="0.8"/>
    <row r="625" ht="15.75" customHeight="1" x14ac:dyDescent="0.8"/>
    <row r="626" ht="15.75" customHeight="1" x14ac:dyDescent="0.8"/>
    <row r="627" ht="15.75" customHeight="1" x14ac:dyDescent="0.8"/>
    <row r="628" ht="15.75" customHeight="1" x14ac:dyDescent="0.8"/>
    <row r="629" ht="15.75" customHeight="1" x14ac:dyDescent="0.8"/>
    <row r="630" ht="15.75" customHeight="1" x14ac:dyDescent="0.8"/>
    <row r="631" ht="15.75" customHeight="1" x14ac:dyDescent="0.8"/>
    <row r="632" ht="15.75" customHeight="1" x14ac:dyDescent="0.8"/>
    <row r="633" ht="15.75" customHeight="1" x14ac:dyDescent="0.8"/>
    <row r="634" ht="15.75" customHeight="1" x14ac:dyDescent="0.8"/>
    <row r="635" ht="15.75" customHeight="1" x14ac:dyDescent="0.8"/>
    <row r="636" ht="15.75" customHeight="1" x14ac:dyDescent="0.8"/>
    <row r="637" ht="15.75" customHeight="1" x14ac:dyDescent="0.8"/>
    <row r="638" ht="15.75" customHeight="1" x14ac:dyDescent="0.8"/>
    <row r="639" ht="15.75" customHeight="1" x14ac:dyDescent="0.8"/>
    <row r="640" ht="15.75" customHeight="1" x14ac:dyDescent="0.8"/>
    <row r="641" ht="15.75" customHeight="1" x14ac:dyDescent="0.8"/>
    <row r="642" ht="15.75" customHeight="1" x14ac:dyDescent="0.8"/>
    <row r="643" ht="15.75" customHeight="1" x14ac:dyDescent="0.8"/>
    <row r="644" ht="15.75" customHeight="1" x14ac:dyDescent="0.8"/>
    <row r="645" ht="15.75" customHeight="1" x14ac:dyDescent="0.8"/>
    <row r="646" ht="15.75" customHeight="1" x14ac:dyDescent="0.8"/>
    <row r="647" ht="15.75" customHeight="1" x14ac:dyDescent="0.8"/>
    <row r="648" ht="15.75" customHeight="1" x14ac:dyDescent="0.8"/>
    <row r="649" ht="15.75" customHeight="1" x14ac:dyDescent="0.8"/>
    <row r="650" ht="15.75" customHeight="1" x14ac:dyDescent="0.8"/>
    <row r="651" ht="15.75" customHeight="1" x14ac:dyDescent="0.8"/>
    <row r="652" ht="15.75" customHeight="1" x14ac:dyDescent="0.8"/>
    <row r="653" ht="15.75" customHeight="1" x14ac:dyDescent="0.8"/>
    <row r="654" ht="15.75" customHeight="1" x14ac:dyDescent="0.8"/>
    <row r="655" ht="15.75" customHeight="1" x14ac:dyDescent="0.8"/>
    <row r="656" ht="15.75" customHeight="1" x14ac:dyDescent="0.8"/>
    <row r="657" ht="15.75" customHeight="1" x14ac:dyDescent="0.8"/>
    <row r="658" ht="15.75" customHeight="1" x14ac:dyDescent="0.8"/>
    <row r="659" ht="15.75" customHeight="1" x14ac:dyDescent="0.8"/>
    <row r="660" ht="15.75" customHeight="1" x14ac:dyDescent="0.8"/>
    <row r="661" ht="15.75" customHeight="1" x14ac:dyDescent="0.8"/>
    <row r="662" ht="15.75" customHeight="1" x14ac:dyDescent="0.8"/>
    <row r="663" ht="15.75" customHeight="1" x14ac:dyDescent="0.8"/>
    <row r="664" ht="15.75" customHeight="1" x14ac:dyDescent="0.8"/>
    <row r="665" ht="15.75" customHeight="1" x14ac:dyDescent="0.8"/>
    <row r="666" ht="15.75" customHeight="1" x14ac:dyDescent="0.8"/>
    <row r="667" ht="15.75" customHeight="1" x14ac:dyDescent="0.8"/>
    <row r="668" ht="15.75" customHeight="1" x14ac:dyDescent="0.8"/>
    <row r="669" ht="15.75" customHeight="1" x14ac:dyDescent="0.8"/>
    <row r="670" ht="15.75" customHeight="1" x14ac:dyDescent="0.8"/>
    <row r="671" ht="15.75" customHeight="1" x14ac:dyDescent="0.8"/>
    <row r="672" ht="15.75" customHeight="1" x14ac:dyDescent="0.8"/>
    <row r="673" ht="15.75" customHeight="1" x14ac:dyDescent="0.8"/>
    <row r="674" ht="15.75" customHeight="1" x14ac:dyDescent="0.8"/>
    <row r="675" ht="15.75" customHeight="1" x14ac:dyDescent="0.8"/>
    <row r="676" ht="15.75" customHeight="1" x14ac:dyDescent="0.8"/>
    <row r="677" ht="15.75" customHeight="1" x14ac:dyDescent="0.8"/>
    <row r="678" ht="15.75" customHeight="1" x14ac:dyDescent="0.8"/>
    <row r="679" ht="15.75" customHeight="1" x14ac:dyDescent="0.8"/>
    <row r="680" ht="15.75" customHeight="1" x14ac:dyDescent="0.8"/>
    <row r="681" ht="15.75" customHeight="1" x14ac:dyDescent="0.8"/>
    <row r="682" ht="15.75" customHeight="1" x14ac:dyDescent="0.8"/>
    <row r="683" ht="15.75" customHeight="1" x14ac:dyDescent="0.8"/>
    <row r="684" ht="15.75" customHeight="1" x14ac:dyDescent="0.8"/>
    <row r="685" ht="15.75" customHeight="1" x14ac:dyDescent="0.8"/>
    <row r="686" ht="15.75" customHeight="1" x14ac:dyDescent="0.8"/>
    <row r="687" ht="15.75" customHeight="1" x14ac:dyDescent="0.8"/>
    <row r="688" ht="15.75" customHeight="1" x14ac:dyDescent="0.8"/>
    <row r="689" ht="15.75" customHeight="1" x14ac:dyDescent="0.8"/>
    <row r="690" ht="15.75" customHeight="1" x14ac:dyDescent="0.8"/>
    <row r="691" ht="15.75" customHeight="1" x14ac:dyDescent="0.8"/>
    <row r="692" ht="15.75" customHeight="1" x14ac:dyDescent="0.8"/>
    <row r="693" ht="15.75" customHeight="1" x14ac:dyDescent="0.8"/>
    <row r="694" ht="15.75" customHeight="1" x14ac:dyDescent="0.8"/>
    <row r="695" ht="15.75" customHeight="1" x14ac:dyDescent="0.8"/>
    <row r="696" ht="15.75" customHeight="1" x14ac:dyDescent="0.8"/>
    <row r="697" ht="15.75" customHeight="1" x14ac:dyDescent="0.8"/>
    <row r="698" ht="15.75" customHeight="1" x14ac:dyDescent="0.8"/>
    <row r="699" ht="15.75" customHeight="1" x14ac:dyDescent="0.8"/>
    <row r="700" ht="15.75" customHeight="1" x14ac:dyDescent="0.8"/>
    <row r="701" ht="15.75" customHeight="1" x14ac:dyDescent="0.8"/>
    <row r="702" ht="15.75" customHeight="1" x14ac:dyDescent="0.8"/>
    <row r="703" ht="15.75" customHeight="1" x14ac:dyDescent="0.8"/>
    <row r="704" ht="15.75" customHeight="1" x14ac:dyDescent="0.8"/>
    <row r="705" ht="15.75" customHeight="1" x14ac:dyDescent="0.8"/>
    <row r="706" ht="15.75" customHeight="1" x14ac:dyDescent="0.8"/>
    <row r="707" ht="15.75" customHeight="1" x14ac:dyDescent="0.8"/>
    <row r="708" ht="15.75" customHeight="1" x14ac:dyDescent="0.8"/>
    <row r="709" ht="15.75" customHeight="1" x14ac:dyDescent="0.8"/>
    <row r="710" ht="15.75" customHeight="1" x14ac:dyDescent="0.8"/>
    <row r="711" ht="15.75" customHeight="1" x14ac:dyDescent="0.8"/>
    <row r="712" ht="15.75" customHeight="1" x14ac:dyDescent="0.8"/>
    <row r="713" ht="15.75" customHeight="1" x14ac:dyDescent="0.8"/>
    <row r="714" ht="15.75" customHeight="1" x14ac:dyDescent="0.8"/>
    <row r="715" ht="15.75" customHeight="1" x14ac:dyDescent="0.8"/>
    <row r="716" ht="15.75" customHeight="1" x14ac:dyDescent="0.8"/>
    <row r="717" ht="15.75" customHeight="1" x14ac:dyDescent="0.8"/>
    <row r="718" ht="15.75" customHeight="1" x14ac:dyDescent="0.8"/>
    <row r="719" ht="15.75" customHeight="1" x14ac:dyDescent="0.8"/>
    <row r="720" ht="15.75" customHeight="1" x14ac:dyDescent="0.8"/>
    <row r="721" ht="15.75" customHeight="1" x14ac:dyDescent="0.8"/>
    <row r="722" ht="15.75" customHeight="1" x14ac:dyDescent="0.8"/>
    <row r="723" ht="15.75" customHeight="1" x14ac:dyDescent="0.8"/>
    <row r="724" ht="15.75" customHeight="1" x14ac:dyDescent="0.8"/>
    <row r="725" ht="15.75" customHeight="1" x14ac:dyDescent="0.8"/>
    <row r="726" ht="15.75" customHeight="1" x14ac:dyDescent="0.8"/>
    <row r="727" ht="15.75" customHeight="1" x14ac:dyDescent="0.8"/>
    <row r="728" ht="15.75" customHeight="1" x14ac:dyDescent="0.8"/>
    <row r="729" ht="15.75" customHeight="1" x14ac:dyDescent="0.8"/>
    <row r="730" ht="15.75" customHeight="1" x14ac:dyDescent="0.8"/>
    <row r="731" ht="15.75" customHeight="1" x14ac:dyDescent="0.8"/>
    <row r="732" ht="15.75" customHeight="1" x14ac:dyDescent="0.8"/>
    <row r="733" ht="15.75" customHeight="1" x14ac:dyDescent="0.8"/>
    <row r="734" ht="15.75" customHeight="1" x14ac:dyDescent="0.8"/>
    <row r="735" ht="15.75" customHeight="1" x14ac:dyDescent="0.8"/>
    <row r="736" ht="15.75" customHeight="1" x14ac:dyDescent="0.8"/>
    <row r="737" ht="15.75" customHeight="1" x14ac:dyDescent="0.8"/>
    <row r="738" ht="15.75" customHeight="1" x14ac:dyDescent="0.8"/>
    <row r="739" ht="15.75" customHeight="1" x14ac:dyDescent="0.8"/>
    <row r="740" ht="15.75" customHeight="1" x14ac:dyDescent="0.8"/>
    <row r="741" ht="15.75" customHeight="1" x14ac:dyDescent="0.8"/>
    <row r="742" ht="15.75" customHeight="1" x14ac:dyDescent="0.8"/>
    <row r="743" ht="15.75" customHeight="1" x14ac:dyDescent="0.8"/>
    <row r="744" ht="15.75" customHeight="1" x14ac:dyDescent="0.8"/>
    <row r="745" ht="15.75" customHeight="1" x14ac:dyDescent="0.8"/>
    <row r="746" ht="15.75" customHeight="1" x14ac:dyDescent="0.8"/>
    <row r="747" ht="15.75" customHeight="1" x14ac:dyDescent="0.8"/>
    <row r="748" ht="15.75" customHeight="1" x14ac:dyDescent="0.8"/>
    <row r="749" ht="15.75" customHeight="1" x14ac:dyDescent="0.8"/>
    <row r="750" ht="15.75" customHeight="1" x14ac:dyDescent="0.8"/>
    <row r="751" ht="15.75" customHeight="1" x14ac:dyDescent="0.8"/>
    <row r="752" ht="15.75" customHeight="1" x14ac:dyDescent="0.8"/>
    <row r="753" ht="15.75" customHeight="1" x14ac:dyDescent="0.8"/>
    <row r="754" ht="15.75" customHeight="1" x14ac:dyDescent="0.8"/>
    <row r="755" ht="15.75" customHeight="1" x14ac:dyDescent="0.8"/>
    <row r="756" ht="15.75" customHeight="1" x14ac:dyDescent="0.8"/>
    <row r="757" ht="15.75" customHeight="1" x14ac:dyDescent="0.8"/>
    <row r="758" ht="15.75" customHeight="1" x14ac:dyDescent="0.8"/>
    <row r="759" ht="15.75" customHeight="1" x14ac:dyDescent="0.8"/>
    <row r="760" ht="15.75" customHeight="1" x14ac:dyDescent="0.8"/>
    <row r="761" ht="15.75" customHeight="1" x14ac:dyDescent="0.8"/>
    <row r="762" ht="15.75" customHeight="1" x14ac:dyDescent="0.8"/>
    <row r="763" ht="15.75" customHeight="1" x14ac:dyDescent="0.8"/>
    <row r="764" ht="15.75" customHeight="1" x14ac:dyDescent="0.8"/>
    <row r="765" ht="15.75" customHeight="1" x14ac:dyDescent="0.8"/>
    <row r="766" ht="15.75" customHeight="1" x14ac:dyDescent="0.8"/>
    <row r="767" ht="15.75" customHeight="1" x14ac:dyDescent="0.8"/>
    <row r="768" ht="15.75" customHeight="1" x14ac:dyDescent="0.8"/>
    <row r="769" ht="15.75" customHeight="1" x14ac:dyDescent="0.8"/>
    <row r="770" ht="15.75" customHeight="1" x14ac:dyDescent="0.8"/>
    <row r="771" ht="15.75" customHeight="1" x14ac:dyDescent="0.8"/>
    <row r="772" ht="15.75" customHeight="1" x14ac:dyDescent="0.8"/>
    <row r="773" ht="15.75" customHeight="1" x14ac:dyDescent="0.8"/>
    <row r="774" ht="15.75" customHeight="1" x14ac:dyDescent="0.8"/>
    <row r="775" ht="15.75" customHeight="1" x14ac:dyDescent="0.8"/>
    <row r="776" ht="15.75" customHeight="1" x14ac:dyDescent="0.8"/>
    <row r="777" ht="15.75" customHeight="1" x14ac:dyDescent="0.8"/>
    <row r="778" ht="15.75" customHeight="1" x14ac:dyDescent="0.8"/>
    <row r="779" ht="15.75" customHeight="1" x14ac:dyDescent="0.8"/>
    <row r="780" ht="15.75" customHeight="1" x14ac:dyDescent="0.8"/>
    <row r="781" ht="15.75" customHeight="1" x14ac:dyDescent="0.8"/>
    <row r="782" ht="15.75" customHeight="1" x14ac:dyDescent="0.8"/>
    <row r="783" ht="15.75" customHeight="1" x14ac:dyDescent="0.8"/>
    <row r="784" ht="15.75" customHeight="1" x14ac:dyDescent="0.8"/>
    <row r="785" ht="15.75" customHeight="1" x14ac:dyDescent="0.8"/>
    <row r="786" ht="15.75" customHeight="1" x14ac:dyDescent="0.8"/>
    <row r="787" ht="15.75" customHeight="1" x14ac:dyDescent="0.8"/>
    <row r="788" ht="15.75" customHeight="1" x14ac:dyDescent="0.8"/>
    <row r="789" ht="15.75" customHeight="1" x14ac:dyDescent="0.8"/>
    <row r="790" ht="15.75" customHeight="1" x14ac:dyDescent="0.8"/>
    <row r="791" ht="15.75" customHeight="1" x14ac:dyDescent="0.8"/>
    <row r="792" ht="15.75" customHeight="1" x14ac:dyDescent="0.8"/>
    <row r="793" ht="15.75" customHeight="1" x14ac:dyDescent="0.8"/>
    <row r="794" ht="15.75" customHeight="1" x14ac:dyDescent="0.8"/>
    <row r="795" ht="15.75" customHeight="1" x14ac:dyDescent="0.8"/>
    <row r="796" ht="15.75" customHeight="1" x14ac:dyDescent="0.8"/>
    <row r="797" ht="15.75" customHeight="1" x14ac:dyDescent="0.8"/>
    <row r="798" ht="15.75" customHeight="1" x14ac:dyDescent="0.8"/>
    <row r="799" ht="15.75" customHeight="1" x14ac:dyDescent="0.8"/>
    <row r="800" ht="15.75" customHeight="1" x14ac:dyDescent="0.8"/>
    <row r="801" ht="15.75" customHeight="1" x14ac:dyDescent="0.8"/>
    <row r="802" ht="15.75" customHeight="1" x14ac:dyDescent="0.8"/>
    <row r="803" ht="15.75" customHeight="1" x14ac:dyDescent="0.8"/>
    <row r="804" ht="15.75" customHeight="1" x14ac:dyDescent="0.8"/>
    <row r="805" ht="15.75" customHeight="1" x14ac:dyDescent="0.8"/>
    <row r="806" ht="15.75" customHeight="1" x14ac:dyDescent="0.8"/>
    <row r="807" ht="15.75" customHeight="1" x14ac:dyDescent="0.8"/>
    <row r="808" ht="15.75" customHeight="1" x14ac:dyDescent="0.8"/>
    <row r="809" ht="15.75" customHeight="1" x14ac:dyDescent="0.8"/>
    <row r="810" ht="15.75" customHeight="1" x14ac:dyDescent="0.8"/>
    <row r="811" ht="15.75" customHeight="1" x14ac:dyDescent="0.8"/>
    <row r="812" ht="15.75" customHeight="1" x14ac:dyDescent="0.8"/>
    <row r="813" ht="15.75" customHeight="1" x14ac:dyDescent="0.8"/>
    <row r="814" ht="15.75" customHeight="1" x14ac:dyDescent="0.8"/>
    <row r="815" ht="15.75" customHeight="1" x14ac:dyDescent="0.8"/>
    <row r="816" ht="15.75" customHeight="1" x14ac:dyDescent="0.8"/>
    <row r="817" ht="15.75" customHeight="1" x14ac:dyDescent="0.8"/>
    <row r="818" ht="15.75" customHeight="1" x14ac:dyDescent="0.8"/>
    <row r="819" ht="15.75" customHeight="1" x14ac:dyDescent="0.8"/>
    <row r="820" ht="15.75" customHeight="1" x14ac:dyDescent="0.8"/>
    <row r="821" ht="15.75" customHeight="1" x14ac:dyDescent="0.8"/>
    <row r="822" ht="15.75" customHeight="1" x14ac:dyDescent="0.8"/>
    <row r="823" ht="15.75" customHeight="1" x14ac:dyDescent="0.8"/>
    <row r="824" ht="15.75" customHeight="1" x14ac:dyDescent="0.8"/>
    <row r="825" ht="15.75" customHeight="1" x14ac:dyDescent="0.8"/>
    <row r="826" ht="15.75" customHeight="1" x14ac:dyDescent="0.8"/>
    <row r="827" ht="15.75" customHeight="1" x14ac:dyDescent="0.8"/>
    <row r="828" ht="15.75" customHeight="1" x14ac:dyDescent="0.8"/>
    <row r="829" ht="15.75" customHeight="1" x14ac:dyDescent="0.8"/>
    <row r="830" ht="15.75" customHeight="1" x14ac:dyDescent="0.8"/>
    <row r="831" ht="15.75" customHeight="1" x14ac:dyDescent="0.8"/>
    <row r="832" ht="15.75" customHeight="1" x14ac:dyDescent="0.8"/>
    <row r="833" ht="15.75" customHeight="1" x14ac:dyDescent="0.8"/>
    <row r="834" ht="15.75" customHeight="1" x14ac:dyDescent="0.8"/>
    <row r="835" ht="15.75" customHeight="1" x14ac:dyDescent="0.8"/>
    <row r="836" ht="15.75" customHeight="1" x14ac:dyDescent="0.8"/>
    <row r="837" ht="15.75" customHeight="1" x14ac:dyDescent="0.8"/>
    <row r="838" ht="15.75" customHeight="1" x14ac:dyDescent="0.8"/>
    <row r="839" ht="15.75" customHeight="1" x14ac:dyDescent="0.8"/>
    <row r="840" ht="15.75" customHeight="1" x14ac:dyDescent="0.8"/>
    <row r="841" ht="15.75" customHeight="1" x14ac:dyDescent="0.8"/>
    <row r="842" ht="15.75" customHeight="1" x14ac:dyDescent="0.8"/>
    <row r="843" ht="15.75" customHeight="1" x14ac:dyDescent="0.8"/>
    <row r="844" ht="15.75" customHeight="1" x14ac:dyDescent="0.8"/>
    <row r="845" ht="15.75" customHeight="1" x14ac:dyDescent="0.8"/>
    <row r="846" ht="15.75" customHeight="1" x14ac:dyDescent="0.8"/>
    <row r="847" ht="15.75" customHeight="1" x14ac:dyDescent="0.8"/>
    <row r="848" ht="15.75" customHeight="1" x14ac:dyDescent="0.8"/>
    <row r="849" ht="15.75" customHeight="1" x14ac:dyDescent="0.8"/>
    <row r="850" ht="15.75" customHeight="1" x14ac:dyDescent="0.8"/>
    <row r="851" ht="15.75" customHeight="1" x14ac:dyDescent="0.8"/>
    <row r="852" ht="15.75" customHeight="1" x14ac:dyDescent="0.8"/>
    <row r="853" ht="15.75" customHeight="1" x14ac:dyDescent="0.8"/>
    <row r="854" ht="15.75" customHeight="1" x14ac:dyDescent="0.8"/>
    <row r="855" ht="15.75" customHeight="1" x14ac:dyDescent="0.8"/>
    <row r="856" ht="15.75" customHeight="1" x14ac:dyDescent="0.8"/>
    <row r="857" ht="15.75" customHeight="1" x14ac:dyDescent="0.8"/>
    <row r="858" ht="15.75" customHeight="1" x14ac:dyDescent="0.8"/>
    <row r="859" ht="15.75" customHeight="1" x14ac:dyDescent="0.8"/>
    <row r="860" ht="15.75" customHeight="1" x14ac:dyDescent="0.8"/>
    <row r="861" ht="15.75" customHeight="1" x14ac:dyDescent="0.8"/>
    <row r="862" ht="15.75" customHeight="1" x14ac:dyDescent="0.8"/>
    <row r="863" ht="15.75" customHeight="1" x14ac:dyDescent="0.8"/>
    <row r="864" ht="15.75" customHeight="1" x14ac:dyDescent="0.8"/>
    <row r="865" ht="15.75" customHeight="1" x14ac:dyDescent="0.8"/>
    <row r="866" ht="15.75" customHeight="1" x14ac:dyDescent="0.8"/>
    <row r="867" ht="15.75" customHeight="1" x14ac:dyDescent="0.8"/>
    <row r="868" ht="15.75" customHeight="1" x14ac:dyDescent="0.8"/>
    <row r="869" ht="15.75" customHeight="1" x14ac:dyDescent="0.8"/>
    <row r="870" ht="15.75" customHeight="1" x14ac:dyDescent="0.8"/>
    <row r="871" ht="15.75" customHeight="1" x14ac:dyDescent="0.8"/>
    <row r="872" ht="15.75" customHeight="1" x14ac:dyDescent="0.8"/>
    <row r="873" ht="15.75" customHeight="1" x14ac:dyDescent="0.8"/>
    <row r="874" ht="15.75" customHeight="1" x14ac:dyDescent="0.8"/>
    <row r="875" ht="15.75" customHeight="1" x14ac:dyDescent="0.8"/>
    <row r="876" ht="15.75" customHeight="1" x14ac:dyDescent="0.8"/>
    <row r="877" ht="15.75" customHeight="1" x14ac:dyDescent="0.8"/>
    <row r="878" ht="15.75" customHeight="1" x14ac:dyDescent="0.8"/>
    <row r="879" ht="15.75" customHeight="1" x14ac:dyDescent="0.8"/>
    <row r="880" ht="15.75" customHeight="1" x14ac:dyDescent="0.8"/>
    <row r="881" ht="15.75" customHeight="1" x14ac:dyDescent="0.8"/>
    <row r="882" ht="15.75" customHeight="1" x14ac:dyDescent="0.8"/>
    <row r="883" ht="15.75" customHeight="1" x14ac:dyDescent="0.8"/>
    <row r="884" ht="15.75" customHeight="1" x14ac:dyDescent="0.8"/>
    <row r="885" ht="15.75" customHeight="1" x14ac:dyDescent="0.8"/>
    <row r="886" ht="15.75" customHeight="1" x14ac:dyDescent="0.8"/>
    <row r="887" ht="15.75" customHeight="1" x14ac:dyDescent="0.8"/>
    <row r="888" ht="15.75" customHeight="1" x14ac:dyDescent="0.8"/>
    <row r="889" ht="15.75" customHeight="1" x14ac:dyDescent="0.8"/>
    <row r="890" ht="15.75" customHeight="1" x14ac:dyDescent="0.8"/>
    <row r="891" ht="15.75" customHeight="1" x14ac:dyDescent="0.8"/>
    <row r="892" ht="15.75" customHeight="1" x14ac:dyDescent="0.8"/>
    <row r="893" ht="15.75" customHeight="1" x14ac:dyDescent="0.8"/>
    <row r="894" ht="15.75" customHeight="1" x14ac:dyDescent="0.8"/>
    <row r="895" ht="15.75" customHeight="1" x14ac:dyDescent="0.8"/>
    <row r="896" ht="15.75" customHeight="1" x14ac:dyDescent="0.8"/>
    <row r="897" ht="15.75" customHeight="1" x14ac:dyDescent="0.8"/>
    <row r="898" ht="15.75" customHeight="1" x14ac:dyDescent="0.8"/>
    <row r="899" ht="15.75" customHeight="1" x14ac:dyDescent="0.8"/>
    <row r="900" ht="15.75" customHeight="1" x14ac:dyDescent="0.8"/>
    <row r="901" ht="15.75" customHeight="1" x14ac:dyDescent="0.8"/>
    <row r="902" ht="15.75" customHeight="1" x14ac:dyDescent="0.8"/>
    <row r="903" ht="15.75" customHeight="1" x14ac:dyDescent="0.8"/>
    <row r="904" ht="15.75" customHeight="1" x14ac:dyDescent="0.8"/>
    <row r="905" ht="15.75" customHeight="1" x14ac:dyDescent="0.8"/>
    <row r="906" ht="15.75" customHeight="1" x14ac:dyDescent="0.8"/>
    <row r="907" ht="15.75" customHeight="1" x14ac:dyDescent="0.8"/>
    <row r="908" ht="15.75" customHeight="1" x14ac:dyDescent="0.8"/>
    <row r="909" ht="15.75" customHeight="1" x14ac:dyDescent="0.8"/>
    <row r="910" ht="15.75" customHeight="1" x14ac:dyDescent="0.8"/>
    <row r="911" ht="15.75" customHeight="1" x14ac:dyDescent="0.8"/>
    <row r="912" ht="15.75" customHeight="1" x14ac:dyDescent="0.8"/>
    <row r="913" ht="15.75" customHeight="1" x14ac:dyDescent="0.8"/>
    <row r="914" ht="15.75" customHeight="1" x14ac:dyDescent="0.8"/>
    <row r="915" ht="15.75" customHeight="1" x14ac:dyDescent="0.8"/>
    <row r="916" ht="15.75" customHeight="1" x14ac:dyDescent="0.8"/>
    <row r="917" ht="15.75" customHeight="1" x14ac:dyDescent="0.8"/>
    <row r="918" ht="15.75" customHeight="1" x14ac:dyDescent="0.8"/>
    <row r="919" ht="15.75" customHeight="1" x14ac:dyDescent="0.8"/>
    <row r="920" ht="15.75" customHeight="1" x14ac:dyDescent="0.8"/>
    <row r="921" ht="15.75" customHeight="1" x14ac:dyDescent="0.8"/>
    <row r="922" ht="15.75" customHeight="1" x14ac:dyDescent="0.8"/>
    <row r="923" ht="15.75" customHeight="1" x14ac:dyDescent="0.8"/>
    <row r="924" ht="15.75" customHeight="1" x14ac:dyDescent="0.8"/>
    <row r="925" ht="15.75" customHeight="1" x14ac:dyDescent="0.8"/>
    <row r="926" ht="15.75" customHeight="1" x14ac:dyDescent="0.8"/>
    <row r="927" ht="15.75" customHeight="1" x14ac:dyDescent="0.8"/>
    <row r="928" ht="15.75" customHeight="1" x14ac:dyDescent="0.8"/>
    <row r="929" ht="15.75" customHeight="1" x14ac:dyDescent="0.8"/>
    <row r="930" ht="15.75" customHeight="1" x14ac:dyDescent="0.8"/>
    <row r="931" ht="15.75" customHeight="1" x14ac:dyDescent="0.8"/>
    <row r="932" ht="15.75" customHeight="1" x14ac:dyDescent="0.8"/>
    <row r="933" ht="15.75" customHeight="1" x14ac:dyDescent="0.8"/>
    <row r="934" ht="15.75" customHeight="1" x14ac:dyDescent="0.8"/>
    <row r="935" ht="15.75" customHeight="1" x14ac:dyDescent="0.8"/>
    <row r="936" ht="15.75" customHeight="1" x14ac:dyDescent="0.8"/>
    <row r="937" ht="15.75" customHeight="1" x14ac:dyDescent="0.8"/>
    <row r="938" ht="15.75" customHeight="1" x14ac:dyDescent="0.8"/>
    <row r="939" ht="15.75" customHeight="1" x14ac:dyDescent="0.8"/>
    <row r="940" ht="15.75" customHeight="1" x14ac:dyDescent="0.8"/>
    <row r="941" ht="15.75" customHeight="1" x14ac:dyDescent="0.8"/>
    <row r="942" ht="15.75" customHeight="1" x14ac:dyDescent="0.8"/>
    <row r="943" ht="15.75" customHeight="1" x14ac:dyDescent="0.8"/>
    <row r="944" ht="15.75" customHeight="1" x14ac:dyDescent="0.8"/>
    <row r="945" ht="15.75" customHeight="1" x14ac:dyDescent="0.8"/>
    <row r="946" ht="15.75" customHeight="1" x14ac:dyDescent="0.8"/>
    <row r="947" ht="15.75" customHeight="1" x14ac:dyDescent="0.8"/>
    <row r="948" ht="15.75" customHeight="1" x14ac:dyDescent="0.8"/>
    <row r="949" ht="15.75" customHeight="1" x14ac:dyDescent="0.8"/>
    <row r="950" ht="15.75" customHeight="1" x14ac:dyDescent="0.8"/>
    <row r="951" ht="15.75" customHeight="1" x14ac:dyDescent="0.8"/>
    <row r="952" ht="15.75" customHeight="1" x14ac:dyDescent="0.8"/>
    <row r="953" ht="15.75" customHeight="1" x14ac:dyDescent="0.8"/>
    <row r="954" ht="15.75" customHeight="1" x14ac:dyDescent="0.8"/>
    <row r="955" ht="15.75" customHeight="1" x14ac:dyDescent="0.8"/>
    <row r="956" ht="15.75" customHeight="1" x14ac:dyDescent="0.8"/>
    <row r="957" ht="15.75" customHeight="1" x14ac:dyDescent="0.8"/>
    <row r="958" ht="15.75" customHeight="1" x14ac:dyDescent="0.8"/>
    <row r="959" ht="15.75" customHeight="1" x14ac:dyDescent="0.8"/>
    <row r="960" ht="15.75" customHeight="1" x14ac:dyDescent="0.8"/>
    <row r="961" ht="15.75" customHeight="1" x14ac:dyDescent="0.8"/>
    <row r="962" ht="15.75" customHeight="1" x14ac:dyDescent="0.8"/>
    <row r="963" ht="15.75" customHeight="1" x14ac:dyDescent="0.8"/>
    <row r="964" ht="15.75" customHeight="1" x14ac:dyDescent="0.8"/>
    <row r="965" ht="15.75" customHeight="1" x14ac:dyDescent="0.8"/>
    <row r="966" ht="15.75" customHeight="1" x14ac:dyDescent="0.8"/>
    <row r="967" ht="15.75" customHeight="1" x14ac:dyDescent="0.8"/>
    <row r="968" ht="15.75" customHeight="1" x14ac:dyDescent="0.8"/>
    <row r="969" ht="15.75" customHeight="1" x14ac:dyDescent="0.8"/>
    <row r="970" ht="15.75" customHeight="1" x14ac:dyDescent="0.8"/>
    <row r="971" ht="15.75" customHeight="1" x14ac:dyDescent="0.8"/>
    <row r="972" ht="15.75" customHeight="1" x14ac:dyDescent="0.8"/>
    <row r="973" ht="15.75" customHeight="1" x14ac:dyDescent="0.8"/>
    <row r="974" ht="15.75" customHeight="1" x14ac:dyDescent="0.8"/>
    <row r="975" ht="15.75" customHeight="1" x14ac:dyDescent="0.8"/>
    <row r="976" ht="15.75" customHeight="1" x14ac:dyDescent="0.8"/>
    <row r="977" ht="15.75" customHeight="1" x14ac:dyDescent="0.8"/>
    <row r="978" ht="15.75" customHeight="1" x14ac:dyDescent="0.8"/>
    <row r="979" ht="15.75" customHeight="1" x14ac:dyDescent="0.8"/>
    <row r="980" ht="15.75" customHeight="1" x14ac:dyDescent="0.8"/>
    <row r="981" ht="15.75" customHeight="1" x14ac:dyDescent="0.8"/>
    <row r="982" ht="15.75" customHeight="1" x14ac:dyDescent="0.8"/>
    <row r="983" ht="15.75" customHeight="1" x14ac:dyDescent="0.8"/>
    <row r="984" ht="15.75" customHeight="1" x14ac:dyDescent="0.8"/>
    <row r="985" ht="15.75" customHeight="1" x14ac:dyDescent="0.8"/>
    <row r="986" ht="15.75" customHeight="1" x14ac:dyDescent="0.8"/>
    <row r="987" ht="15.75" customHeight="1" x14ac:dyDescent="0.8"/>
    <row r="988" ht="15.75" customHeight="1" x14ac:dyDescent="0.8"/>
    <row r="989" ht="15.75" customHeight="1" x14ac:dyDescent="0.8"/>
    <row r="990" ht="15.75" customHeight="1" x14ac:dyDescent="0.8"/>
    <row r="991" ht="15.75" customHeight="1" x14ac:dyDescent="0.8"/>
    <row r="992" ht="15.75" customHeight="1" x14ac:dyDescent="0.8"/>
    <row r="993" ht="15.75" customHeight="1" x14ac:dyDescent="0.8"/>
    <row r="994" ht="15.75" customHeight="1" x14ac:dyDescent="0.8"/>
    <row r="995" ht="15.75" customHeight="1" x14ac:dyDescent="0.8"/>
    <row r="996" ht="15.75" customHeight="1" x14ac:dyDescent="0.8"/>
    <row r="997" ht="15.75" customHeight="1" x14ac:dyDescent="0.8"/>
    <row r="998" ht="15.75" customHeight="1" x14ac:dyDescent="0.8"/>
    <row r="999" ht="15.75" customHeight="1" x14ac:dyDescent="0.8"/>
    <row r="1000" ht="15.75" customHeight="1" x14ac:dyDescent="0.8"/>
  </sheetData>
  <mergeCells count="4">
    <mergeCell ref="A1:I1"/>
    <mergeCell ref="A13:I13"/>
    <mergeCell ref="K13:N13"/>
    <mergeCell ref="B14:C14"/>
  </mergeCells>
  <conditionalFormatting sqref="A3:H3">
    <cfRule type="notContainsBlanks" dxfId="4" priority="1">
      <formula>LEN(TRIM(A3))&gt;0</formula>
    </cfRule>
  </conditionalFormatting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N1000"/>
  <sheetViews>
    <sheetView topLeftCell="A3" workbookViewId="0">
      <selection activeCell="B15" sqref="B15:F23"/>
    </sheetView>
  </sheetViews>
  <sheetFormatPr defaultColWidth="11.20703125" defaultRowHeight="15" customHeight="1" x14ac:dyDescent="0.8"/>
  <cols>
    <col min="1" max="1" width="11.2890625" customWidth="1"/>
    <col min="2" max="2" width="19.4140625" customWidth="1"/>
    <col min="3" max="7" width="11.2890625" customWidth="1"/>
    <col min="8" max="8" width="15.08203125" customWidth="1"/>
    <col min="9" max="9" width="30.2890625" customWidth="1"/>
    <col min="10" max="14" width="11.2890625" customWidth="1"/>
  </cols>
  <sheetData>
    <row r="1" spans="1:14" ht="24" customHeight="1" x14ac:dyDescent="1">
      <c r="A1" s="66"/>
      <c r="B1" s="67"/>
      <c r="C1" s="67"/>
      <c r="D1" s="67"/>
      <c r="E1" s="67"/>
      <c r="F1" s="67"/>
      <c r="G1" s="67"/>
      <c r="H1" s="67"/>
      <c r="I1" s="68"/>
    </row>
    <row r="2" spans="1:14" ht="16" x14ac:dyDescent="0.8">
      <c r="A2" s="16"/>
    </row>
    <row r="3" spans="1:14" ht="48" x14ac:dyDescent="0.8">
      <c r="A3" s="1" t="s">
        <v>0</v>
      </c>
      <c r="B3" s="2" t="s">
        <v>1</v>
      </c>
      <c r="C3" s="17" t="s">
        <v>19</v>
      </c>
      <c r="D3" s="17" t="s">
        <v>20</v>
      </c>
      <c r="E3" s="18" t="s">
        <v>21</v>
      </c>
      <c r="F3" s="17" t="s">
        <v>22</v>
      </c>
      <c r="G3" s="17" t="s">
        <v>23</v>
      </c>
      <c r="H3" s="17" t="s">
        <v>24</v>
      </c>
    </row>
    <row r="4" spans="1:14" ht="16" x14ac:dyDescent="0.8">
      <c r="A4" s="3">
        <v>9212</v>
      </c>
      <c r="B4" s="4" t="s">
        <v>9</v>
      </c>
      <c r="C4" s="19">
        <v>800</v>
      </c>
      <c r="D4" s="20">
        <v>0</v>
      </c>
      <c r="E4" s="21">
        <v>0</v>
      </c>
      <c r="F4" s="21">
        <v>800</v>
      </c>
      <c r="G4" s="21">
        <v>0</v>
      </c>
      <c r="H4" s="22">
        <f t="shared" ref="H4:H5" si="0">C4+D4+E4-F4-G4</f>
        <v>0</v>
      </c>
      <c r="I4" s="23"/>
    </row>
    <row r="5" spans="1:14" ht="16" x14ac:dyDescent="0.8">
      <c r="A5" s="3">
        <v>9214</v>
      </c>
      <c r="B5" s="8" t="s">
        <v>11</v>
      </c>
      <c r="C5" s="19">
        <v>735</v>
      </c>
      <c r="D5" s="20">
        <v>240</v>
      </c>
      <c r="E5" s="21">
        <v>0</v>
      </c>
      <c r="F5" s="21">
        <v>850</v>
      </c>
      <c r="G5" s="21">
        <v>0</v>
      </c>
      <c r="H5" s="22">
        <f t="shared" si="0"/>
        <v>125</v>
      </c>
      <c r="I5" s="16"/>
    </row>
    <row r="6" spans="1:14" ht="16" x14ac:dyDescent="0.8">
      <c r="A6" s="3">
        <v>9216</v>
      </c>
      <c r="B6" s="24" t="s">
        <v>25</v>
      </c>
      <c r="C6" s="20">
        <v>850</v>
      </c>
      <c r="D6" s="20">
        <v>0</v>
      </c>
      <c r="E6" s="21"/>
      <c r="F6" s="21">
        <v>0</v>
      </c>
      <c r="G6" s="21">
        <v>0</v>
      </c>
      <c r="H6" s="22">
        <v>0</v>
      </c>
      <c r="I6" s="23"/>
    </row>
    <row r="7" spans="1:14" ht="16" x14ac:dyDescent="0.8">
      <c r="A7" s="3">
        <v>9218</v>
      </c>
      <c r="B7" s="25" t="s">
        <v>12</v>
      </c>
      <c r="C7" s="20">
        <v>750</v>
      </c>
      <c r="D7" s="20">
        <v>0</v>
      </c>
      <c r="E7" s="21"/>
      <c r="F7" s="21">
        <v>0</v>
      </c>
      <c r="G7" s="26">
        <v>750</v>
      </c>
      <c r="H7" s="22">
        <f>C7+D7+E7+E7-F7-G7</f>
        <v>0</v>
      </c>
      <c r="I7" s="23"/>
    </row>
    <row r="8" spans="1:14" ht="16" x14ac:dyDescent="0.8">
      <c r="A8" s="3">
        <v>9220</v>
      </c>
      <c r="B8" s="24" t="s">
        <v>14</v>
      </c>
      <c r="C8" s="20">
        <v>850</v>
      </c>
      <c r="D8" s="20">
        <v>0</v>
      </c>
      <c r="E8" s="21"/>
      <c r="F8" s="21">
        <v>569</v>
      </c>
      <c r="G8" s="21">
        <v>281</v>
      </c>
      <c r="H8" s="22">
        <f t="shared" ref="H8:H11" si="1">C8+D8+E8-F8-G8</f>
        <v>0</v>
      </c>
      <c r="I8" s="16"/>
    </row>
    <row r="9" spans="1:14" ht="16" x14ac:dyDescent="0.8">
      <c r="A9" s="27">
        <v>9222</v>
      </c>
      <c r="B9" s="28" t="s">
        <v>26</v>
      </c>
      <c r="C9" s="29">
        <v>850</v>
      </c>
      <c r="D9" s="29">
        <f>329+63-200</f>
        <v>192</v>
      </c>
      <c r="E9" s="26">
        <v>0</v>
      </c>
      <c r="F9" s="26">
        <v>0</v>
      </c>
      <c r="G9" s="26">
        <v>786</v>
      </c>
      <c r="H9" s="22">
        <f t="shared" si="1"/>
        <v>256</v>
      </c>
      <c r="I9" s="30"/>
    </row>
    <row r="10" spans="1:14" ht="16" x14ac:dyDescent="0.8">
      <c r="A10" s="3">
        <v>9224</v>
      </c>
      <c r="B10" s="32" t="s">
        <v>16</v>
      </c>
      <c r="C10" s="20">
        <v>850</v>
      </c>
      <c r="D10" s="20">
        <v>0</v>
      </c>
      <c r="E10" s="22">
        <v>0</v>
      </c>
      <c r="F10" s="21">
        <v>0</v>
      </c>
      <c r="G10" s="21">
        <v>850</v>
      </c>
      <c r="H10" s="22">
        <f t="shared" si="1"/>
        <v>0</v>
      </c>
      <c r="I10" s="16"/>
    </row>
    <row r="11" spans="1:14" ht="16" x14ac:dyDescent="0.8">
      <c r="A11" s="3">
        <v>9226</v>
      </c>
      <c r="B11" s="25" t="s">
        <v>17</v>
      </c>
      <c r="C11" s="20">
        <v>750</v>
      </c>
      <c r="D11" s="20">
        <v>0</v>
      </c>
      <c r="E11" s="21">
        <v>0</v>
      </c>
      <c r="F11" s="21">
        <v>750</v>
      </c>
      <c r="G11" s="26">
        <v>0</v>
      </c>
      <c r="H11" s="22">
        <f t="shared" si="1"/>
        <v>0</v>
      </c>
      <c r="I11" s="16"/>
    </row>
    <row r="12" spans="1:14" ht="16" x14ac:dyDescent="0.8">
      <c r="C12" s="33">
        <f t="shared" ref="C12:D12" si="2">SUM(C4:C11)</f>
        <v>6435</v>
      </c>
      <c r="D12" s="33">
        <f t="shared" si="2"/>
        <v>432</v>
      </c>
      <c r="E12" s="33"/>
      <c r="F12" s="33">
        <f t="shared" ref="F12:H12" si="3">SUM(F4:F11)</f>
        <v>2969</v>
      </c>
      <c r="G12" s="33">
        <f t="shared" si="3"/>
        <v>2667</v>
      </c>
      <c r="H12" s="33">
        <f t="shared" si="3"/>
        <v>381</v>
      </c>
    </row>
    <row r="13" spans="1:14" ht="28.5" customHeight="1" x14ac:dyDescent="1">
      <c r="A13" s="69" t="s">
        <v>27</v>
      </c>
      <c r="B13" s="67"/>
      <c r="C13" s="67"/>
      <c r="D13" s="67"/>
      <c r="E13" s="67"/>
      <c r="F13" s="67"/>
      <c r="G13" s="67"/>
      <c r="H13" s="67"/>
      <c r="I13" s="68"/>
      <c r="K13" s="70"/>
      <c r="L13" s="67"/>
      <c r="M13" s="67"/>
      <c r="N13" s="68"/>
    </row>
    <row r="14" spans="1:14" ht="16" x14ac:dyDescent="0.8">
      <c r="A14" s="34" t="s">
        <v>0</v>
      </c>
      <c r="B14" s="71" t="s">
        <v>28</v>
      </c>
      <c r="C14" s="72"/>
      <c r="E14" s="35"/>
      <c r="F14" s="35" t="s">
        <v>29</v>
      </c>
      <c r="H14" s="34" t="s">
        <v>30</v>
      </c>
      <c r="I14" s="34" t="s">
        <v>31</v>
      </c>
      <c r="K14" s="16"/>
      <c r="L14" s="36"/>
      <c r="M14" s="14"/>
    </row>
    <row r="15" spans="1:14" ht="16" x14ac:dyDescent="0.8">
      <c r="A15" s="37" t="s">
        <v>32</v>
      </c>
      <c r="H15" s="16" t="s">
        <v>34</v>
      </c>
      <c r="I15" s="16" t="s">
        <v>35</v>
      </c>
    </row>
    <row r="16" spans="1:14" ht="16" x14ac:dyDescent="0.8">
      <c r="A16" s="37" t="s">
        <v>32</v>
      </c>
      <c r="H16" s="16" t="s">
        <v>34</v>
      </c>
      <c r="I16" s="16" t="s">
        <v>35</v>
      </c>
    </row>
    <row r="17" spans="1:9" ht="15.75" customHeight="1" x14ac:dyDescent="0.8">
      <c r="A17" s="39" t="s">
        <v>32</v>
      </c>
      <c r="H17" s="16"/>
      <c r="I17" s="16"/>
    </row>
    <row r="18" spans="1:9" ht="15.75" customHeight="1" x14ac:dyDescent="0.8">
      <c r="A18" s="40" t="s">
        <v>32</v>
      </c>
    </row>
    <row r="19" spans="1:9" ht="15.75" customHeight="1" x14ac:dyDescent="0.8">
      <c r="A19" s="40" t="s">
        <v>32</v>
      </c>
    </row>
    <row r="20" spans="1:9" ht="15.75" customHeight="1" x14ac:dyDescent="0.8"/>
    <row r="21" spans="1:9" ht="15.75" customHeight="1" x14ac:dyDescent="0.8"/>
    <row r="22" spans="1:9" ht="15.75" customHeight="1" x14ac:dyDescent="0.8"/>
    <row r="23" spans="1:9" ht="15.75" customHeight="1" x14ac:dyDescent="0.8"/>
    <row r="24" spans="1:9" ht="15.75" customHeight="1" x14ac:dyDescent="0.8"/>
    <row r="25" spans="1:9" ht="15.75" customHeight="1" x14ac:dyDescent="0.8"/>
    <row r="26" spans="1:9" ht="15.75" customHeight="1" x14ac:dyDescent="0.8"/>
    <row r="27" spans="1:9" ht="15.75" customHeight="1" x14ac:dyDescent="0.8"/>
    <row r="28" spans="1:9" ht="15.75" customHeight="1" x14ac:dyDescent="0.8"/>
    <row r="29" spans="1:9" ht="15.75" customHeight="1" x14ac:dyDescent="0.8"/>
    <row r="30" spans="1:9" ht="15.75" customHeight="1" x14ac:dyDescent="0.8"/>
    <row r="31" spans="1:9" ht="15.75" customHeight="1" x14ac:dyDescent="0.8"/>
    <row r="32" spans="1:9" ht="15.75" customHeight="1" x14ac:dyDescent="0.8"/>
    <row r="33" ht="15.75" customHeight="1" x14ac:dyDescent="0.8"/>
    <row r="34" ht="15.75" customHeight="1" x14ac:dyDescent="0.8"/>
    <row r="35" ht="15.75" customHeight="1" x14ac:dyDescent="0.8"/>
    <row r="36" ht="15.75" customHeight="1" x14ac:dyDescent="0.8"/>
    <row r="37" ht="15.75" customHeight="1" x14ac:dyDescent="0.8"/>
    <row r="38" ht="15.75" customHeight="1" x14ac:dyDescent="0.8"/>
    <row r="39" ht="15.75" customHeight="1" x14ac:dyDescent="0.8"/>
    <row r="40" ht="15.75" customHeight="1" x14ac:dyDescent="0.8"/>
    <row r="41" ht="15.75" customHeight="1" x14ac:dyDescent="0.8"/>
    <row r="42" ht="15.75" customHeight="1" x14ac:dyDescent="0.8"/>
    <row r="43" ht="15.75" customHeight="1" x14ac:dyDescent="0.8"/>
    <row r="44" ht="15.75" customHeight="1" x14ac:dyDescent="0.8"/>
    <row r="45" ht="15.75" customHeight="1" x14ac:dyDescent="0.8"/>
    <row r="46" ht="15.75" customHeight="1" x14ac:dyDescent="0.8"/>
    <row r="47" ht="15.75" customHeight="1" x14ac:dyDescent="0.8"/>
    <row r="48" ht="15.75" customHeight="1" x14ac:dyDescent="0.8"/>
    <row r="49" ht="15.75" customHeight="1" x14ac:dyDescent="0.8"/>
    <row r="50" ht="15.75" customHeight="1" x14ac:dyDescent="0.8"/>
    <row r="51" ht="15.75" customHeight="1" x14ac:dyDescent="0.8"/>
    <row r="52" ht="15.75" customHeight="1" x14ac:dyDescent="0.8"/>
    <row r="53" ht="15.75" customHeight="1" x14ac:dyDescent="0.8"/>
    <row r="54" ht="15.75" customHeight="1" x14ac:dyDescent="0.8"/>
    <row r="55" ht="15.75" customHeight="1" x14ac:dyDescent="0.8"/>
    <row r="56" ht="15.75" customHeight="1" x14ac:dyDescent="0.8"/>
    <row r="57" ht="15.75" customHeight="1" x14ac:dyDescent="0.8"/>
    <row r="58" ht="15.75" customHeight="1" x14ac:dyDescent="0.8"/>
    <row r="59" ht="15.75" customHeight="1" x14ac:dyDescent="0.8"/>
    <row r="60" ht="15.75" customHeight="1" x14ac:dyDescent="0.8"/>
    <row r="61" ht="15.75" customHeight="1" x14ac:dyDescent="0.8"/>
    <row r="62" ht="15.75" customHeight="1" x14ac:dyDescent="0.8"/>
    <row r="63" ht="15.75" customHeight="1" x14ac:dyDescent="0.8"/>
    <row r="64" ht="15.75" customHeight="1" x14ac:dyDescent="0.8"/>
    <row r="65" ht="15.75" customHeight="1" x14ac:dyDescent="0.8"/>
    <row r="66" ht="15.75" customHeight="1" x14ac:dyDescent="0.8"/>
    <row r="67" ht="15.75" customHeight="1" x14ac:dyDescent="0.8"/>
    <row r="68" ht="15.75" customHeight="1" x14ac:dyDescent="0.8"/>
    <row r="69" ht="15.75" customHeight="1" x14ac:dyDescent="0.8"/>
    <row r="70" ht="15.75" customHeight="1" x14ac:dyDescent="0.8"/>
    <row r="71" ht="15.75" customHeight="1" x14ac:dyDescent="0.8"/>
    <row r="72" ht="15.75" customHeight="1" x14ac:dyDescent="0.8"/>
    <row r="73" ht="15.75" customHeight="1" x14ac:dyDescent="0.8"/>
    <row r="74" ht="15.75" customHeight="1" x14ac:dyDescent="0.8"/>
    <row r="75" ht="15.75" customHeight="1" x14ac:dyDescent="0.8"/>
    <row r="76" ht="15.75" customHeight="1" x14ac:dyDescent="0.8"/>
    <row r="77" ht="15.75" customHeight="1" x14ac:dyDescent="0.8"/>
    <row r="78" ht="15.75" customHeight="1" x14ac:dyDescent="0.8"/>
    <row r="79" ht="15.75" customHeight="1" x14ac:dyDescent="0.8"/>
    <row r="80" ht="15.75" customHeight="1" x14ac:dyDescent="0.8"/>
    <row r="81" ht="15.75" customHeight="1" x14ac:dyDescent="0.8"/>
    <row r="82" ht="15.75" customHeight="1" x14ac:dyDescent="0.8"/>
    <row r="83" ht="15.75" customHeight="1" x14ac:dyDescent="0.8"/>
    <row r="84" ht="15.75" customHeight="1" x14ac:dyDescent="0.8"/>
    <row r="85" ht="15.75" customHeight="1" x14ac:dyDescent="0.8"/>
    <row r="86" ht="15.75" customHeight="1" x14ac:dyDescent="0.8"/>
    <row r="87" ht="15.75" customHeight="1" x14ac:dyDescent="0.8"/>
    <row r="88" ht="15.75" customHeight="1" x14ac:dyDescent="0.8"/>
    <row r="89" ht="15.75" customHeight="1" x14ac:dyDescent="0.8"/>
    <row r="90" ht="15.75" customHeight="1" x14ac:dyDescent="0.8"/>
    <row r="91" ht="15.75" customHeight="1" x14ac:dyDescent="0.8"/>
    <row r="92" ht="15.75" customHeight="1" x14ac:dyDescent="0.8"/>
    <row r="93" ht="15.75" customHeight="1" x14ac:dyDescent="0.8"/>
    <row r="94" ht="15.75" customHeight="1" x14ac:dyDescent="0.8"/>
    <row r="95" ht="15.75" customHeight="1" x14ac:dyDescent="0.8"/>
    <row r="96" ht="15.75" customHeight="1" x14ac:dyDescent="0.8"/>
    <row r="97" ht="15.75" customHeight="1" x14ac:dyDescent="0.8"/>
    <row r="98" ht="15.75" customHeight="1" x14ac:dyDescent="0.8"/>
    <row r="99" ht="15.75" customHeight="1" x14ac:dyDescent="0.8"/>
    <row r="100" ht="15.75" customHeight="1" x14ac:dyDescent="0.8"/>
    <row r="101" ht="15.75" customHeight="1" x14ac:dyDescent="0.8"/>
    <row r="102" ht="15.75" customHeight="1" x14ac:dyDescent="0.8"/>
    <row r="103" ht="15.75" customHeight="1" x14ac:dyDescent="0.8"/>
    <row r="104" ht="15.75" customHeight="1" x14ac:dyDescent="0.8"/>
    <row r="105" ht="15.75" customHeight="1" x14ac:dyDescent="0.8"/>
    <row r="106" ht="15.75" customHeight="1" x14ac:dyDescent="0.8"/>
    <row r="107" ht="15.75" customHeight="1" x14ac:dyDescent="0.8"/>
    <row r="108" ht="15.75" customHeight="1" x14ac:dyDescent="0.8"/>
    <row r="109" ht="15.75" customHeight="1" x14ac:dyDescent="0.8"/>
    <row r="110" ht="15.75" customHeight="1" x14ac:dyDescent="0.8"/>
    <row r="111" ht="15.75" customHeight="1" x14ac:dyDescent="0.8"/>
    <row r="112" ht="15.75" customHeight="1" x14ac:dyDescent="0.8"/>
    <row r="113" ht="15.75" customHeight="1" x14ac:dyDescent="0.8"/>
    <row r="114" ht="15.75" customHeight="1" x14ac:dyDescent="0.8"/>
    <row r="115" ht="15.75" customHeight="1" x14ac:dyDescent="0.8"/>
    <row r="116" ht="15.75" customHeight="1" x14ac:dyDescent="0.8"/>
    <row r="117" ht="15.75" customHeight="1" x14ac:dyDescent="0.8"/>
    <row r="118" ht="15.75" customHeight="1" x14ac:dyDescent="0.8"/>
    <row r="119" ht="15.75" customHeight="1" x14ac:dyDescent="0.8"/>
    <row r="120" ht="15.75" customHeight="1" x14ac:dyDescent="0.8"/>
    <row r="121" ht="15.75" customHeight="1" x14ac:dyDescent="0.8"/>
    <row r="122" ht="15.75" customHeight="1" x14ac:dyDescent="0.8"/>
    <row r="123" ht="15.75" customHeight="1" x14ac:dyDescent="0.8"/>
    <row r="124" ht="15.75" customHeight="1" x14ac:dyDescent="0.8"/>
    <row r="125" ht="15.75" customHeight="1" x14ac:dyDescent="0.8"/>
    <row r="126" ht="15.75" customHeight="1" x14ac:dyDescent="0.8"/>
    <row r="127" ht="15.75" customHeight="1" x14ac:dyDescent="0.8"/>
    <row r="128" ht="15.75" customHeight="1" x14ac:dyDescent="0.8"/>
    <row r="129" ht="15.75" customHeight="1" x14ac:dyDescent="0.8"/>
    <row r="130" ht="15.75" customHeight="1" x14ac:dyDescent="0.8"/>
    <row r="131" ht="15.75" customHeight="1" x14ac:dyDescent="0.8"/>
    <row r="132" ht="15.75" customHeight="1" x14ac:dyDescent="0.8"/>
    <row r="133" ht="15.75" customHeight="1" x14ac:dyDescent="0.8"/>
    <row r="134" ht="15.75" customHeight="1" x14ac:dyDescent="0.8"/>
    <row r="135" ht="15.75" customHeight="1" x14ac:dyDescent="0.8"/>
    <row r="136" ht="15.75" customHeight="1" x14ac:dyDescent="0.8"/>
    <row r="137" ht="15.75" customHeight="1" x14ac:dyDescent="0.8"/>
    <row r="138" ht="15.75" customHeight="1" x14ac:dyDescent="0.8"/>
    <row r="139" ht="15.75" customHeight="1" x14ac:dyDescent="0.8"/>
    <row r="140" ht="15.75" customHeight="1" x14ac:dyDescent="0.8"/>
    <row r="141" ht="15.75" customHeight="1" x14ac:dyDescent="0.8"/>
    <row r="142" ht="15.75" customHeight="1" x14ac:dyDescent="0.8"/>
    <row r="143" ht="15.75" customHeight="1" x14ac:dyDescent="0.8"/>
    <row r="144" ht="15.75" customHeight="1" x14ac:dyDescent="0.8"/>
    <row r="145" ht="15.75" customHeight="1" x14ac:dyDescent="0.8"/>
    <row r="146" ht="15.75" customHeight="1" x14ac:dyDescent="0.8"/>
    <row r="147" ht="15.75" customHeight="1" x14ac:dyDescent="0.8"/>
    <row r="148" ht="15.75" customHeight="1" x14ac:dyDescent="0.8"/>
    <row r="149" ht="15.75" customHeight="1" x14ac:dyDescent="0.8"/>
    <row r="150" ht="15.75" customHeight="1" x14ac:dyDescent="0.8"/>
    <row r="151" ht="15.75" customHeight="1" x14ac:dyDescent="0.8"/>
    <row r="152" ht="15.75" customHeight="1" x14ac:dyDescent="0.8"/>
    <row r="153" ht="15.75" customHeight="1" x14ac:dyDescent="0.8"/>
    <row r="154" ht="15.75" customHeight="1" x14ac:dyDescent="0.8"/>
    <row r="155" ht="15.75" customHeight="1" x14ac:dyDescent="0.8"/>
    <row r="156" ht="15.75" customHeight="1" x14ac:dyDescent="0.8"/>
    <row r="157" ht="15.75" customHeight="1" x14ac:dyDescent="0.8"/>
    <row r="158" ht="15.75" customHeight="1" x14ac:dyDescent="0.8"/>
    <row r="159" ht="15.75" customHeight="1" x14ac:dyDescent="0.8"/>
    <row r="160" ht="15.75" customHeight="1" x14ac:dyDescent="0.8"/>
    <row r="161" ht="15.75" customHeight="1" x14ac:dyDescent="0.8"/>
    <row r="162" ht="15.75" customHeight="1" x14ac:dyDescent="0.8"/>
    <row r="163" ht="15.75" customHeight="1" x14ac:dyDescent="0.8"/>
    <row r="164" ht="15.75" customHeight="1" x14ac:dyDescent="0.8"/>
    <row r="165" ht="15.75" customHeight="1" x14ac:dyDescent="0.8"/>
    <row r="166" ht="15.75" customHeight="1" x14ac:dyDescent="0.8"/>
    <row r="167" ht="15.75" customHeight="1" x14ac:dyDescent="0.8"/>
    <row r="168" ht="15.75" customHeight="1" x14ac:dyDescent="0.8"/>
    <row r="169" ht="15.75" customHeight="1" x14ac:dyDescent="0.8"/>
    <row r="170" ht="15.75" customHeight="1" x14ac:dyDescent="0.8"/>
    <row r="171" ht="15.75" customHeight="1" x14ac:dyDescent="0.8"/>
    <row r="172" ht="15.75" customHeight="1" x14ac:dyDescent="0.8"/>
    <row r="173" ht="15.75" customHeight="1" x14ac:dyDescent="0.8"/>
    <row r="174" ht="15.75" customHeight="1" x14ac:dyDescent="0.8"/>
    <row r="175" ht="15.75" customHeight="1" x14ac:dyDescent="0.8"/>
    <row r="176" ht="15.75" customHeight="1" x14ac:dyDescent="0.8"/>
    <row r="177" ht="15.75" customHeight="1" x14ac:dyDescent="0.8"/>
    <row r="178" ht="15.75" customHeight="1" x14ac:dyDescent="0.8"/>
    <row r="179" ht="15.75" customHeight="1" x14ac:dyDescent="0.8"/>
    <row r="180" ht="15.75" customHeight="1" x14ac:dyDescent="0.8"/>
    <row r="181" ht="15.75" customHeight="1" x14ac:dyDescent="0.8"/>
    <row r="182" ht="15.75" customHeight="1" x14ac:dyDescent="0.8"/>
    <row r="183" ht="15.75" customHeight="1" x14ac:dyDescent="0.8"/>
    <row r="184" ht="15.75" customHeight="1" x14ac:dyDescent="0.8"/>
    <row r="185" ht="15.75" customHeight="1" x14ac:dyDescent="0.8"/>
    <row r="186" ht="15.75" customHeight="1" x14ac:dyDescent="0.8"/>
    <row r="187" ht="15.75" customHeight="1" x14ac:dyDescent="0.8"/>
    <row r="188" ht="15.75" customHeight="1" x14ac:dyDescent="0.8"/>
    <row r="189" ht="15.75" customHeight="1" x14ac:dyDescent="0.8"/>
    <row r="190" ht="15.75" customHeight="1" x14ac:dyDescent="0.8"/>
    <row r="191" ht="15.75" customHeight="1" x14ac:dyDescent="0.8"/>
    <row r="192" ht="15.75" customHeight="1" x14ac:dyDescent="0.8"/>
    <row r="193" ht="15.75" customHeight="1" x14ac:dyDescent="0.8"/>
    <row r="194" ht="15.75" customHeight="1" x14ac:dyDescent="0.8"/>
    <row r="195" ht="15.75" customHeight="1" x14ac:dyDescent="0.8"/>
    <row r="196" ht="15.75" customHeight="1" x14ac:dyDescent="0.8"/>
    <row r="197" ht="15.75" customHeight="1" x14ac:dyDescent="0.8"/>
    <row r="198" ht="15.75" customHeight="1" x14ac:dyDescent="0.8"/>
    <row r="199" ht="15.75" customHeight="1" x14ac:dyDescent="0.8"/>
    <row r="200" ht="15.75" customHeight="1" x14ac:dyDescent="0.8"/>
    <row r="201" ht="15.75" customHeight="1" x14ac:dyDescent="0.8"/>
    <row r="202" ht="15.75" customHeight="1" x14ac:dyDescent="0.8"/>
    <row r="203" ht="15.75" customHeight="1" x14ac:dyDescent="0.8"/>
    <row r="204" ht="15.75" customHeight="1" x14ac:dyDescent="0.8"/>
    <row r="205" ht="15.75" customHeight="1" x14ac:dyDescent="0.8"/>
    <row r="206" ht="15.75" customHeight="1" x14ac:dyDescent="0.8"/>
    <row r="207" ht="15.75" customHeight="1" x14ac:dyDescent="0.8"/>
    <row r="208" ht="15.75" customHeight="1" x14ac:dyDescent="0.8"/>
    <row r="209" ht="15.75" customHeight="1" x14ac:dyDescent="0.8"/>
    <row r="210" ht="15.75" customHeight="1" x14ac:dyDescent="0.8"/>
    <row r="211" ht="15.75" customHeight="1" x14ac:dyDescent="0.8"/>
    <row r="212" ht="15.75" customHeight="1" x14ac:dyDescent="0.8"/>
    <row r="213" ht="15.75" customHeight="1" x14ac:dyDescent="0.8"/>
    <row r="214" ht="15.75" customHeight="1" x14ac:dyDescent="0.8"/>
    <row r="215" ht="15.75" customHeight="1" x14ac:dyDescent="0.8"/>
    <row r="216" ht="15.75" customHeight="1" x14ac:dyDescent="0.8"/>
    <row r="217" ht="15.75" customHeight="1" x14ac:dyDescent="0.8"/>
    <row r="218" ht="15.75" customHeight="1" x14ac:dyDescent="0.8"/>
    <row r="219" ht="15.75" customHeight="1" x14ac:dyDescent="0.8"/>
    <row r="220" ht="15.75" customHeight="1" x14ac:dyDescent="0.8"/>
    <row r="221" ht="15.75" customHeight="1" x14ac:dyDescent="0.8"/>
    <row r="222" ht="15.75" customHeight="1" x14ac:dyDescent="0.8"/>
    <row r="223" ht="15.75" customHeight="1" x14ac:dyDescent="0.8"/>
    <row r="224" ht="15.75" customHeight="1" x14ac:dyDescent="0.8"/>
    <row r="225" ht="15.75" customHeight="1" x14ac:dyDescent="0.8"/>
    <row r="226" ht="15.75" customHeight="1" x14ac:dyDescent="0.8"/>
    <row r="227" ht="15.75" customHeight="1" x14ac:dyDescent="0.8"/>
    <row r="228" ht="15.75" customHeight="1" x14ac:dyDescent="0.8"/>
    <row r="229" ht="15.75" customHeight="1" x14ac:dyDescent="0.8"/>
    <row r="230" ht="15.75" customHeight="1" x14ac:dyDescent="0.8"/>
    <row r="231" ht="15.75" customHeight="1" x14ac:dyDescent="0.8"/>
    <row r="232" ht="15.75" customHeight="1" x14ac:dyDescent="0.8"/>
    <row r="233" ht="15.75" customHeight="1" x14ac:dyDescent="0.8"/>
    <row r="234" ht="15.75" customHeight="1" x14ac:dyDescent="0.8"/>
    <row r="235" ht="15.75" customHeight="1" x14ac:dyDescent="0.8"/>
    <row r="236" ht="15.75" customHeight="1" x14ac:dyDescent="0.8"/>
    <row r="237" ht="15.75" customHeight="1" x14ac:dyDescent="0.8"/>
    <row r="238" ht="15.75" customHeight="1" x14ac:dyDescent="0.8"/>
    <row r="239" ht="15.75" customHeight="1" x14ac:dyDescent="0.8"/>
    <row r="240" ht="15.75" customHeight="1" x14ac:dyDescent="0.8"/>
    <row r="241" ht="15.75" customHeight="1" x14ac:dyDescent="0.8"/>
    <row r="242" ht="15.75" customHeight="1" x14ac:dyDescent="0.8"/>
    <row r="243" ht="15.75" customHeight="1" x14ac:dyDescent="0.8"/>
    <row r="244" ht="15.75" customHeight="1" x14ac:dyDescent="0.8"/>
    <row r="245" ht="15.75" customHeight="1" x14ac:dyDescent="0.8"/>
    <row r="246" ht="15.75" customHeight="1" x14ac:dyDescent="0.8"/>
    <row r="247" ht="15.75" customHeight="1" x14ac:dyDescent="0.8"/>
    <row r="248" ht="15.75" customHeight="1" x14ac:dyDescent="0.8"/>
    <row r="249" ht="15.75" customHeight="1" x14ac:dyDescent="0.8"/>
    <row r="250" ht="15.75" customHeight="1" x14ac:dyDescent="0.8"/>
    <row r="251" ht="15.75" customHeight="1" x14ac:dyDescent="0.8"/>
    <row r="252" ht="15.75" customHeight="1" x14ac:dyDescent="0.8"/>
    <row r="253" ht="15.75" customHeight="1" x14ac:dyDescent="0.8"/>
    <row r="254" ht="15.75" customHeight="1" x14ac:dyDescent="0.8"/>
    <row r="255" ht="15.75" customHeight="1" x14ac:dyDescent="0.8"/>
    <row r="256" ht="15.75" customHeight="1" x14ac:dyDescent="0.8"/>
    <row r="257" ht="15.75" customHeight="1" x14ac:dyDescent="0.8"/>
    <row r="258" ht="15.75" customHeight="1" x14ac:dyDescent="0.8"/>
    <row r="259" ht="15.75" customHeight="1" x14ac:dyDescent="0.8"/>
    <row r="260" ht="15.75" customHeight="1" x14ac:dyDescent="0.8"/>
    <row r="261" ht="15.75" customHeight="1" x14ac:dyDescent="0.8"/>
    <row r="262" ht="15.75" customHeight="1" x14ac:dyDescent="0.8"/>
    <row r="263" ht="15.75" customHeight="1" x14ac:dyDescent="0.8"/>
    <row r="264" ht="15.75" customHeight="1" x14ac:dyDescent="0.8"/>
    <row r="265" ht="15.75" customHeight="1" x14ac:dyDescent="0.8"/>
    <row r="266" ht="15.75" customHeight="1" x14ac:dyDescent="0.8"/>
    <row r="267" ht="15.75" customHeight="1" x14ac:dyDescent="0.8"/>
    <row r="268" ht="15.75" customHeight="1" x14ac:dyDescent="0.8"/>
    <row r="269" ht="15.75" customHeight="1" x14ac:dyDescent="0.8"/>
    <row r="270" ht="15.75" customHeight="1" x14ac:dyDescent="0.8"/>
    <row r="271" ht="15.75" customHeight="1" x14ac:dyDescent="0.8"/>
    <row r="272" ht="15.75" customHeight="1" x14ac:dyDescent="0.8"/>
    <row r="273" ht="15.75" customHeight="1" x14ac:dyDescent="0.8"/>
    <row r="274" ht="15.75" customHeight="1" x14ac:dyDescent="0.8"/>
    <row r="275" ht="15.75" customHeight="1" x14ac:dyDescent="0.8"/>
    <row r="276" ht="15.75" customHeight="1" x14ac:dyDescent="0.8"/>
    <row r="277" ht="15.75" customHeight="1" x14ac:dyDescent="0.8"/>
    <row r="278" ht="15.75" customHeight="1" x14ac:dyDescent="0.8"/>
    <row r="279" ht="15.75" customHeight="1" x14ac:dyDescent="0.8"/>
    <row r="280" ht="15.75" customHeight="1" x14ac:dyDescent="0.8"/>
    <row r="281" ht="15.75" customHeight="1" x14ac:dyDescent="0.8"/>
    <row r="282" ht="15.75" customHeight="1" x14ac:dyDescent="0.8"/>
    <row r="283" ht="15.75" customHeight="1" x14ac:dyDescent="0.8"/>
    <row r="284" ht="15.75" customHeight="1" x14ac:dyDescent="0.8"/>
    <row r="285" ht="15.75" customHeight="1" x14ac:dyDescent="0.8"/>
    <row r="286" ht="15.75" customHeight="1" x14ac:dyDescent="0.8"/>
    <row r="287" ht="15.75" customHeight="1" x14ac:dyDescent="0.8"/>
    <row r="288" ht="15.75" customHeight="1" x14ac:dyDescent="0.8"/>
    <row r="289" ht="15.75" customHeight="1" x14ac:dyDescent="0.8"/>
    <row r="290" ht="15.75" customHeight="1" x14ac:dyDescent="0.8"/>
    <row r="291" ht="15.75" customHeight="1" x14ac:dyDescent="0.8"/>
    <row r="292" ht="15.75" customHeight="1" x14ac:dyDescent="0.8"/>
    <row r="293" ht="15.75" customHeight="1" x14ac:dyDescent="0.8"/>
    <row r="294" ht="15.75" customHeight="1" x14ac:dyDescent="0.8"/>
    <row r="295" ht="15.75" customHeight="1" x14ac:dyDescent="0.8"/>
    <row r="296" ht="15.75" customHeight="1" x14ac:dyDescent="0.8"/>
    <row r="297" ht="15.75" customHeight="1" x14ac:dyDescent="0.8"/>
    <row r="298" ht="15.75" customHeight="1" x14ac:dyDescent="0.8"/>
    <row r="299" ht="15.75" customHeight="1" x14ac:dyDescent="0.8"/>
    <row r="300" ht="15.75" customHeight="1" x14ac:dyDescent="0.8"/>
    <row r="301" ht="15.75" customHeight="1" x14ac:dyDescent="0.8"/>
    <row r="302" ht="15.75" customHeight="1" x14ac:dyDescent="0.8"/>
    <row r="303" ht="15.75" customHeight="1" x14ac:dyDescent="0.8"/>
    <row r="304" ht="15.75" customHeight="1" x14ac:dyDescent="0.8"/>
    <row r="305" ht="15.75" customHeight="1" x14ac:dyDescent="0.8"/>
    <row r="306" ht="15.75" customHeight="1" x14ac:dyDescent="0.8"/>
    <row r="307" ht="15.75" customHeight="1" x14ac:dyDescent="0.8"/>
    <row r="308" ht="15.75" customHeight="1" x14ac:dyDescent="0.8"/>
    <row r="309" ht="15.75" customHeight="1" x14ac:dyDescent="0.8"/>
    <row r="310" ht="15.75" customHeight="1" x14ac:dyDescent="0.8"/>
    <row r="311" ht="15.75" customHeight="1" x14ac:dyDescent="0.8"/>
    <row r="312" ht="15.75" customHeight="1" x14ac:dyDescent="0.8"/>
    <row r="313" ht="15.75" customHeight="1" x14ac:dyDescent="0.8"/>
    <row r="314" ht="15.75" customHeight="1" x14ac:dyDescent="0.8"/>
    <row r="315" ht="15.75" customHeight="1" x14ac:dyDescent="0.8"/>
    <row r="316" ht="15.75" customHeight="1" x14ac:dyDescent="0.8"/>
    <row r="317" ht="15.75" customHeight="1" x14ac:dyDescent="0.8"/>
    <row r="318" ht="15.75" customHeight="1" x14ac:dyDescent="0.8"/>
    <row r="319" ht="15.75" customHeight="1" x14ac:dyDescent="0.8"/>
    <row r="320" ht="15.75" customHeight="1" x14ac:dyDescent="0.8"/>
    <row r="321" ht="15.75" customHeight="1" x14ac:dyDescent="0.8"/>
    <row r="322" ht="15.75" customHeight="1" x14ac:dyDescent="0.8"/>
    <row r="323" ht="15.75" customHeight="1" x14ac:dyDescent="0.8"/>
    <row r="324" ht="15.75" customHeight="1" x14ac:dyDescent="0.8"/>
    <row r="325" ht="15.75" customHeight="1" x14ac:dyDescent="0.8"/>
    <row r="326" ht="15.75" customHeight="1" x14ac:dyDescent="0.8"/>
    <row r="327" ht="15.75" customHeight="1" x14ac:dyDescent="0.8"/>
    <row r="328" ht="15.75" customHeight="1" x14ac:dyDescent="0.8"/>
    <row r="329" ht="15.75" customHeight="1" x14ac:dyDescent="0.8"/>
    <row r="330" ht="15.75" customHeight="1" x14ac:dyDescent="0.8"/>
    <row r="331" ht="15.75" customHeight="1" x14ac:dyDescent="0.8"/>
    <row r="332" ht="15.75" customHeight="1" x14ac:dyDescent="0.8"/>
    <row r="333" ht="15.75" customHeight="1" x14ac:dyDescent="0.8"/>
    <row r="334" ht="15.75" customHeight="1" x14ac:dyDescent="0.8"/>
    <row r="335" ht="15.75" customHeight="1" x14ac:dyDescent="0.8"/>
    <row r="336" ht="15.75" customHeight="1" x14ac:dyDescent="0.8"/>
    <row r="337" ht="15.75" customHeight="1" x14ac:dyDescent="0.8"/>
    <row r="338" ht="15.75" customHeight="1" x14ac:dyDescent="0.8"/>
    <row r="339" ht="15.75" customHeight="1" x14ac:dyDescent="0.8"/>
    <row r="340" ht="15.75" customHeight="1" x14ac:dyDescent="0.8"/>
    <row r="341" ht="15.75" customHeight="1" x14ac:dyDescent="0.8"/>
    <row r="342" ht="15.75" customHeight="1" x14ac:dyDescent="0.8"/>
    <row r="343" ht="15.75" customHeight="1" x14ac:dyDescent="0.8"/>
    <row r="344" ht="15.75" customHeight="1" x14ac:dyDescent="0.8"/>
    <row r="345" ht="15.75" customHeight="1" x14ac:dyDescent="0.8"/>
    <row r="346" ht="15.75" customHeight="1" x14ac:dyDescent="0.8"/>
    <row r="347" ht="15.75" customHeight="1" x14ac:dyDescent="0.8"/>
    <row r="348" ht="15.75" customHeight="1" x14ac:dyDescent="0.8"/>
    <row r="349" ht="15.75" customHeight="1" x14ac:dyDescent="0.8"/>
    <row r="350" ht="15.75" customHeight="1" x14ac:dyDescent="0.8"/>
    <row r="351" ht="15.75" customHeight="1" x14ac:dyDescent="0.8"/>
    <row r="352" ht="15.75" customHeight="1" x14ac:dyDescent="0.8"/>
    <row r="353" ht="15.75" customHeight="1" x14ac:dyDescent="0.8"/>
    <row r="354" ht="15.75" customHeight="1" x14ac:dyDescent="0.8"/>
    <row r="355" ht="15.75" customHeight="1" x14ac:dyDescent="0.8"/>
    <row r="356" ht="15.75" customHeight="1" x14ac:dyDescent="0.8"/>
    <row r="357" ht="15.75" customHeight="1" x14ac:dyDescent="0.8"/>
    <row r="358" ht="15.75" customHeight="1" x14ac:dyDescent="0.8"/>
    <row r="359" ht="15.75" customHeight="1" x14ac:dyDescent="0.8"/>
    <row r="360" ht="15.75" customHeight="1" x14ac:dyDescent="0.8"/>
    <row r="361" ht="15.75" customHeight="1" x14ac:dyDescent="0.8"/>
    <row r="362" ht="15.75" customHeight="1" x14ac:dyDescent="0.8"/>
    <row r="363" ht="15.75" customHeight="1" x14ac:dyDescent="0.8"/>
    <row r="364" ht="15.75" customHeight="1" x14ac:dyDescent="0.8"/>
    <row r="365" ht="15.75" customHeight="1" x14ac:dyDescent="0.8"/>
    <row r="366" ht="15.75" customHeight="1" x14ac:dyDescent="0.8"/>
    <row r="367" ht="15.75" customHeight="1" x14ac:dyDescent="0.8"/>
    <row r="368" ht="15.75" customHeight="1" x14ac:dyDescent="0.8"/>
    <row r="369" ht="15.75" customHeight="1" x14ac:dyDescent="0.8"/>
    <row r="370" ht="15.75" customHeight="1" x14ac:dyDescent="0.8"/>
    <row r="371" ht="15.75" customHeight="1" x14ac:dyDescent="0.8"/>
    <row r="372" ht="15.75" customHeight="1" x14ac:dyDescent="0.8"/>
    <row r="373" ht="15.75" customHeight="1" x14ac:dyDescent="0.8"/>
    <row r="374" ht="15.75" customHeight="1" x14ac:dyDescent="0.8"/>
    <row r="375" ht="15.75" customHeight="1" x14ac:dyDescent="0.8"/>
    <row r="376" ht="15.75" customHeight="1" x14ac:dyDescent="0.8"/>
    <row r="377" ht="15.75" customHeight="1" x14ac:dyDescent="0.8"/>
    <row r="378" ht="15.75" customHeight="1" x14ac:dyDescent="0.8"/>
    <row r="379" ht="15.75" customHeight="1" x14ac:dyDescent="0.8"/>
    <row r="380" ht="15.75" customHeight="1" x14ac:dyDescent="0.8"/>
    <row r="381" ht="15.75" customHeight="1" x14ac:dyDescent="0.8"/>
    <row r="382" ht="15.75" customHeight="1" x14ac:dyDescent="0.8"/>
    <row r="383" ht="15.75" customHeight="1" x14ac:dyDescent="0.8"/>
    <row r="384" ht="15.75" customHeight="1" x14ac:dyDescent="0.8"/>
    <row r="385" ht="15.75" customHeight="1" x14ac:dyDescent="0.8"/>
    <row r="386" ht="15.75" customHeight="1" x14ac:dyDescent="0.8"/>
    <row r="387" ht="15.75" customHeight="1" x14ac:dyDescent="0.8"/>
    <row r="388" ht="15.75" customHeight="1" x14ac:dyDescent="0.8"/>
    <row r="389" ht="15.75" customHeight="1" x14ac:dyDescent="0.8"/>
    <row r="390" ht="15.75" customHeight="1" x14ac:dyDescent="0.8"/>
    <row r="391" ht="15.75" customHeight="1" x14ac:dyDescent="0.8"/>
    <row r="392" ht="15.75" customHeight="1" x14ac:dyDescent="0.8"/>
    <row r="393" ht="15.75" customHeight="1" x14ac:dyDescent="0.8"/>
    <row r="394" ht="15.75" customHeight="1" x14ac:dyDescent="0.8"/>
    <row r="395" ht="15.75" customHeight="1" x14ac:dyDescent="0.8"/>
    <row r="396" ht="15.75" customHeight="1" x14ac:dyDescent="0.8"/>
    <row r="397" ht="15.75" customHeight="1" x14ac:dyDescent="0.8"/>
    <row r="398" ht="15.75" customHeight="1" x14ac:dyDescent="0.8"/>
    <row r="399" ht="15.75" customHeight="1" x14ac:dyDescent="0.8"/>
    <row r="400" ht="15.75" customHeight="1" x14ac:dyDescent="0.8"/>
    <row r="401" ht="15.75" customHeight="1" x14ac:dyDescent="0.8"/>
    <row r="402" ht="15.75" customHeight="1" x14ac:dyDescent="0.8"/>
    <row r="403" ht="15.75" customHeight="1" x14ac:dyDescent="0.8"/>
    <row r="404" ht="15.75" customHeight="1" x14ac:dyDescent="0.8"/>
    <row r="405" ht="15.75" customHeight="1" x14ac:dyDescent="0.8"/>
    <row r="406" ht="15.75" customHeight="1" x14ac:dyDescent="0.8"/>
    <row r="407" ht="15.75" customHeight="1" x14ac:dyDescent="0.8"/>
    <row r="408" ht="15.75" customHeight="1" x14ac:dyDescent="0.8"/>
    <row r="409" ht="15.75" customHeight="1" x14ac:dyDescent="0.8"/>
    <row r="410" ht="15.75" customHeight="1" x14ac:dyDescent="0.8"/>
    <row r="411" ht="15.75" customHeight="1" x14ac:dyDescent="0.8"/>
    <row r="412" ht="15.75" customHeight="1" x14ac:dyDescent="0.8"/>
    <row r="413" ht="15.75" customHeight="1" x14ac:dyDescent="0.8"/>
    <row r="414" ht="15.75" customHeight="1" x14ac:dyDescent="0.8"/>
    <row r="415" ht="15.75" customHeight="1" x14ac:dyDescent="0.8"/>
    <row r="416" ht="15.75" customHeight="1" x14ac:dyDescent="0.8"/>
    <row r="417" ht="15.75" customHeight="1" x14ac:dyDescent="0.8"/>
    <row r="418" ht="15.75" customHeight="1" x14ac:dyDescent="0.8"/>
    <row r="419" ht="15.75" customHeight="1" x14ac:dyDescent="0.8"/>
    <row r="420" ht="15.75" customHeight="1" x14ac:dyDescent="0.8"/>
    <row r="421" ht="15.75" customHeight="1" x14ac:dyDescent="0.8"/>
    <row r="422" ht="15.75" customHeight="1" x14ac:dyDescent="0.8"/>
    <row r="423" ht="15.75" customHeight="1" x14ac:dyDescent="0.8"/>
    <row r="424" ht="15.75" customHeight="1" x14ac:dyDescent="0.8"/>
    <row r="425" ht="15.75" customHeight="1" x14ac:dyDescent="0.8"/>
    <row r="426" ht="15.75" customHeight="1" x14ac:dyDescent="0.8"/>
    <row r="427" ht="15.75" customHeight="1" x14ac:dyDescent="0.8"/>
    <row r="428" ht="15.75" customHeight="1" x14ac:dyDescent="0.8"/>
    <row r="429" ht="15.75" customHeight="1" x14ac:dyDescent="0.8"/>
    <row r="430" ht="15.75" customHeight="1" x14ac:dyDescent="0.8"/>
    <row r="431" ht="15.75" customHeight="1" x14ac:dyDescent="0.8"/>
    <row r="432" ht="15.75" customHeight="1" x14ac:dyDescent="0.8"/>
    <row r="433" ht="15.75" customHeight="1" x14ac:dyDescent="0.8"/>
    <row r="434" ht="15.75" customHeight="1" x14ac:dyDescent="0.8"/>
    <row r="435" ht="15.75" customHeight="1" x14ac:dyDescent="0.8"/>
    <row r="436" ht="15.75" customHeight="1" x14ac:dyDescent="0.8"/>
    <row r="437" ht="15.75" customHeight="1" x14ac:dyDescent="0.8"/>
    <row r="438" ht="15.75" customHeight="1" x14ac:dyDescent="0.8"/>
    <row r="439" ht="15.75" customHeight="1" x14ac:dyDescent="0.8"/>
    <row r="440" ht="15.75" customHeight="1" x14ac:dyDescent="0.8"/>
    <row r="441" ht="15.75" customHeight="1" x14ac:dyDescent="0.8"/>
    <row r="442" ht="15.75" customHeight="1" x14ac:dyDescent="0.8"/>
    <row r="443" ht="15.75" customHeight="1" x14ac:dyDescent="0.8"/>
    <row r="444" ht="15.75" customHeight="1" x14ac:dyDescent="0.8"/>
    <row r="445" ht="15.75" customHeight="1" x14ac:dyDescent="0.8"/>
    <row r="446" ht="15.75" customHeight="1" x14ac:dyDescent="0.8"/>
    <row r="447" ht="15.75" customHeight="1" x14ac:dyDescent="0.8"/>
    <row r="448" ht="15.75" customHeight="1" x14ac:dyDescent="0.8"/>
    <row r="449" ht="15.75" customHeight="1" x14ac:dyDescent="0.8"/>
    <row r="450" ht="15.75" customHeight="1" x14ac:dyDescent="0.8"/>
    <row r="451" ht="15.75" customHeight="1" x14ac:dyDescent="0.8"/>
    <row r="452" ht="15.75" customHeight="1" x14ac:dyDescent="0.8"/>
    <row r="453" ht="15.75" customHeight="1" x14ac:dyDescent="0.8"/>
    <row r="454" ht="15.75" customHeight="1" x14ac:dyDescent="0.8"/>
    <row r="455" ht="15.75" customHeight="1" x14ac:dyDescent="0.8"/>
    <row r="456" ht="15.75" customHeight="1" x14ac:dyDescent="0.8"/>
    <row r="457" ht="15.75" customHeight="1" x14ac:dyDescent="0.8"/>
    <row r="458" ht="15.75" customHeight="1" x14ac:dyDescent="0.8"/>
    <row r="459" ht="15.75" customHeight="1" x14ac:dyDescent="0.8"/>
    <row r="460" ht="15.75" customHeight="1" x14ac:dyDescent="0.8"/>
    <row r="461" ht="15.75" customHeight="1" x14ac:dyDescent="0.8"/>
    <row r="462" ht="15.75" customHeight="1" x14ac:dyDescent="0.8"/>
    <row r="463" ht="15.75" customHeight="1" x14ac:dyDescent="0.8"/>
    <row r="464" ht="15.75" customHeight="1" x14ac:dyDescent="0.8"/>
    <row r="465" ht="15.75" customHeight="1" x14ac:dyDescent="0.8"/>
    <row r="466" ht="15.75" customHeight="1" x14ac:dyDescent="0.8"/>
    <row r="467" ht="15.75" customHeight="1" x14ac:dyDescent="0.8"/>
    <row r="468" ht="15.75" customHeight="1" x14ac:dyDescent="0.8"/>
    <row r="469" ht="15.75" customHeight="1" x14ac:dyDescent="0.8"/>
    <row r="470" ht="15.75" customHeight="1" x14ac:dyDescent="0.8"/>
    <row r="471" ht="15.75" customHeight="1" x14ac:dyDescent="0.8"/>
    <row r="472" ht="15.75" customHeight="1" x14ac:dyDescent="0.8"/>
    <row r="473" ht="15.75" customHeight="1" x14ac:dyDescent="0.8"/>
    <row r="474" ht="15.75" customHeight="1" x14ac:dyDescent="0.8"/>
    <row r="475" ht="15.75" customHeight="1" x14ac:dyDescent="0.8"/>
    <row r="476" ht="15.75" customHeight="1" x14ac:dyDescent="0.8"/>
    <row r="477" ht="15.75" customHeight="1" x14ac:dyDescent="0.8"/>
    <row r="478" ht="15.75" customHeight="1" x14ac:dyDescent="0.8"/>
    <row r="479" ht="15.75" customHeight="1" x14ac:dyDescent="0.8"/>
    <row r="480" ht="15.75" customHeight="1" x14ac:dyDescent="0.8"/>
    <row r="481" ht="15.75" customHeight="1" x14ac:dyDescent="0.8"/>
    <row r="482" ht="15.75" customHeight="1" x14ac:dyDescent="0.8"/>
    <row r="483" ht="15.75" customHeight="1" x14ac:dyDescent="0.8"/>
    <row r="484" ht="15.75" customHeight="1" x14ac:dyDescent="0.8"/>
    <row r="485" ht="15.75" customHeight="1" x14ac:dyDescent="0.8"/>
    <row r="486" ht="15.75" customHeight="1" x14ac:dyDescent="0.8"/>
    <row r="487" ht="15.75" customHeight="1" x14ac:dyDescent="0.8"/>
    <row r="488" ht="15.75" customHeight="1" x14ac:dyDescent="0.8"/>
    <row r="489" ht="15.75" customHeight="1" x14ac:dyDescent="0.8"/>
    <row r="490" ht="15.75" customHeight="1" x14ac:dyDescent="0.8"/>
    <row r="491" ht="15.75" customHeight="1" x14ac:dyDescent="0.8"/>
    <row r="492" ht="15.75" customHeight="1" x14ac:dyDescent="0.8"/>
    <row r="493" ht="15.75" customHeight="1" x14ac:dyDescent="0.8"/>
    <row r="494" ht="15.75" customHeight="1" x14ac:dyDescent="0.8"/>
    <row r="495" ht="15.75" customHeight="1" x14ac:dyDescent="0.8"/>
    <row r="496" ht="15.75" customHeight="1" x14ac:dyDescent="0.8"/>
    <row r="497" ht="15.75" customHeight="1" x14ac:dyDescent="0.8"/>
    <row r="498" ht="15.75" customHeight="1" x14ac:dyDescent="0.8"/>
    <row r="499" ht="15.75" customHeight="1" x14ac:dyDescent="0.8"/>
    <row r="500" ht="15.75" customHeight="1" x14ac:dyDescent="0.8"/>
    <row r="501" ht="15.75" customHeight="1" x14ac:dyDescent="0.8"/>
    <row r="502" ht="15.75" customHeight="1" x14ac:dyDescent="0.8"/>
    <row r="503" ht="15.75" customHeight="1" x14ac:dyDescent="0.8"/>
    <row r="504" ht="15.75" customHeight="1" x14ac:dyDescent="0.8"/>
    <row r="505" ht="15.75" customHeight="1" x14ac:dyDescent="0.8"/>
    <row r="506" ht="15.75" customHeight="1" x14ac:dyDescent="0.8"/>
    <row r="507" ht="15.75" customHeight="1" x14ac:dyDescent="0.8"/>
    <row r="508" ht="15.75" customHeight="1" x14ac:dyDescent="0.8"/>
    <row r="509" ht="15.75" customHeight="1" x14ac:dyDescent="0.8"/>
    <row r="510" ht="15.75" customHeight="1" x14ac:dyDescent="0.8"/>
    <row r="511" ht="15.75" customHeight="1" x14ac:dyDescent="0.8"/>
    <row r="512" ht="15.75" customHeight="1" x14ac:dyDescent="0.8"/>
    <row r="513" ht="15.75" customHeight="1" x14ac:dyDescent="0.8"/>
    <row r="514" ht="15.75" customHeight="1" x14ac:dyDescent="0.8"/>
    <row r="515" ht="15.75" customHeight="1" x14ac:dyDescent="0.8"/>
    <row r="516" ht="15.75" customHeight="1" x14ac:dyDescent="0.8"/>
    <row r="517" ht="15.75" customHeight="1" x14ac:dyDescent="0.8"/>
    <row r="518" ht="15.75" customHeight="1" x14ac:dyDescent="0.8"/>
    <row r="519" ht="15.75" customHeight="1" x14ac:dyDescent="0.8"/>
    <row r="520" ht="15.75" customHeight="1" x14ac:dyDescent="0.8"/>
    <row r="521" ht="15.75" customHeight="1" x14ac:dyDescent="0.8"/>
    <row r="522" ht="15.75" customHeight="1" x14ac:dyDescent="0.8"/>
    <row r="523" ht="15.75" customHeight="1" x14ac:dyDescent="0.8"/>
    <row r="524" ht="15.75" customHeight="1" x14ac:dyDescent="0.8"/>
    <row r="525" ht="15.75" customHeight="1" x14ac:dyDescent="0.8"/>
    <row r="526" ht="15.75" customHeight="1" x14ac:dyDescent="0.8"/>
    <row r="527" ht="15.75" customHeight="1" x14ac:dyDescent="0.8"/>
    <row r="528" ht="15.75" customHeight="1" x14ac:dyDescent="0.8"/>
    <row r="529" ht="15.75" customHeight="1" x14ac:dyDescent="0.8"/>
    <row r="530" ht="15.75" customHeight="1" x14ac:dyDescent="0.8"/>
    <row r="531" ht="15.75" customHeight="1" x14ac:dyDescent="0.8"/>
    <row r="532" ht="15.75" customHeight="1" x14ac:dyDescent="0.8"/>
    <row r="533" ht="15.75" customHeight="1" x14ac:dyDescent="0.8"/>
    <row r="534" ht="15.75" customHeight="1" x14ac:dyDescent="0.8"/>
    <row r="535" ht="15.75" customHeight="1" x14ac:dyDescent="0.8"/>
    <row r="536" ht="15.75" customHeight="1" x14ac:dyDescent="0.8"/>
    <row r="537" ht="15.75" customHeight="1" x14ac:dyDescent="0.8"/>
    <row r="538" ht="15.75" customHeight="1" x14ac:dyDescent="0.8"/>
    <row r="539" ht="15.75" customHeight="1" x14ac:dyDescent="0.8"/>
    <row r="540" ht="15.75" customHeight="1" x14ac:dyDescent="0.8"/>
    <row r="541" ht="15.75" customHeight="1" x14ac:dyDescent="0.8"/>
    <row r="542" ht="15.75" customHeight="1" x14ac:dyDescent="0.8"/>
    <row r="543" ht="15.75" customHeight="1" x14ac:dyDescent="0.8"/>
    <row r="544" ht="15.75" customHeight="1" x14ac:dyDescent="0.8"/>
    <row r="545" ht="15.75" customHeight="1" x14ac:dyDescent="0.8"/>
    <row r="546" ht="15.75" customHeight="1" x14ac:dyDescent="0.8"/>
    <row r="547" ht="15.75" customHeight="1" x14ac:dyDescent="0.8"/>
    <row r="548" ht="15.75" customHeight="1" x14ac:dyDescent="0.8"/>
    <row r="549" ht="15.75" customHeight="1" x14ac:dyDescent="0.8"/>
    <row r="550" ht="15.75" customHeight="1" x14ac:dyDescent="0.8"/>
    <row r="551" ht="15.75" customHeight="1" x14ac:dyDescent="0.8"/>
    <row r="552" ht="15.75" customHeight="1" x14ac:dyDescent="0.8"/>
    <row r="553" ht="15.75" customHeight="1" x14ac:dyDescent="0.8"/>
    <row r="554" ht="15.75" customHeight="1" x14ac:dyDescent="0.8"/>
    <row r="555" ht="15.75" customHeight="1" x14ac:dyDescent="0.8"/>
    <row r="556" ht="15.75" customHeight="1" x14ac:dyDescent="0.8"/>
    <row r="557" ht="15.75" customHeight="1" x14ac:dyDescent="0.8"/>
    <row r="558" ht="15.75" customHeight="1" x14ac:dyDescent="0.8"/>
    <row r="559" ht="15.75" customHeight="1" x14ac:dyDescent="0.8"/>
    <row r="560" ht="15.75" customHeight="1" x14ac:dyDescent="0.8"/>
    <row r="561" ht="15.75" customHeight="1" x14ac:dyDescent="0.8"/>
    <row r="562" ht="15.75" customHeight="1" x14ac:dyDescent="0.8"/>
    <row r="563" ht="15.75" customHeight="1" x14ac:dyDescent="0.8"/>
    <row r="564" ht="15.75" customHeight="1" x14ac:dyDescent="0.8"/>
    <row r="565" ht="15.75" customHeight="1" x14ac:dyDescent="0.8"/>
    <row r="566" ht="15.75" customHeight="1" x14ac:dyDescent="0.8"/>
    <row r="567" ht="15.75" customHeight="1" x14ac:dyDescent="0.8"/>
    <row r="568" ht="15.75" customHeight="1" x14ac:dyDescent="0.8"/>
    <row r="569" ht="15.75" customHeight="1" x14ac:dyDescent="0.8"/>
    <row r="570" ht="15.75" customHeight="1" x14ac:dyDescent="0.8"/>
    <row r="571" ht="15.75" customHeight="1" x14ac:dyDescent="0.8"/>
    <row r="572" ht="15.75" customHeight="1" x14ac:dyDescent="0.8"/>
    <row r="573" ht="15.75" customHeight="1" x14ac:dyDescent="0.8"/>
    <row r="574" ht="15.75" customHeight="1" x14ac:dyDescent="0.8"/>
    <row r="575" ht="15.75" customHeight="1" x14ac:dyDescent="0.8"/>
    <row r="576" ht="15.75" customHeight="1" x14ac:dyDescent="0.8"/>
    <row r="577" ht="15.75" customHeight="1" x14ac:dyDescent="0.8"/>
    <row r="578" ht="15.75" customHeight="1" x14ac:dyDescent="0.8"/>
    <row r="579" ht="15.75" customHeight="1" x14ac:dyDescent="0.8"/>
    <row r="580" ht="15.75" customHeight="1" x14ac:dyDescent="0.8"/>
    <row r="581" ht="15.75" customHeight="1" x14ac:dyDescent="0.8"/>
    <row r="582" ht="15.75" customHeight="1" x14ac:dyDescent="0.8"/>
    <row r="583" ht="15.75" customHeight="1" x14ac:dyDescent="0.8"/>
    <row r="584" ht="15.75" customHeight="1" x14ac:dyDescent="0.8"/>
    <row r="585" ht="15.75" customHeight="1" x14ac:dyDescent="0.8"/>
    <row r="586" ht="15.75" customHeight="1" x14ac:dyDescent="0.8"/>
    <row r="587" ht="15.75" customHeight="1" x14ac:dyDescent="0.8"/>
    <row r="588" ht="15.75" customHeight="1" x14ac:dyDescent="0.8"/>
    <row r="589" ht="15.75" customHeight="1" x14ac:dyDescent="0.8"/>
    <row r="590" ht="15.75" customHeight="1" x14ac:dyDescent="0.8"/>
    <row r="591" ht="15.75" customHeight="1" x14ac:dyDescent="0.8"/>
    <row r="592" ht="15.75" customHeight="1" x14ac:dyDescent="0.8"/>
    <row r="593" ht="15.75" customHeight="1" x14ac:dyDescent="0.8"/>
    <row r="594" ht="15.75" customHeight="1" x14ac:dyDescent="0.8"/>
    <row r="595" ht="15.75" customHeight="1" x14ac:dyDescent="0.8"/>
    <row r="596" ht="15.75" customHeight="1" x14ac:dyDescent="0.8"/>
    <row r="597" ht="15.75" customHeight="1" x14ac:dyDescent="0.8"/>
    <row r="598" ht="15.75" customHeight="1" x14ac:dyDescent="0.8"/>
    <row r="599" ht="15.75" customHeight="1" x14ac:dyDescent="0.8"/>
    <row r="600" ht="15.75" customHeight="1" x14ac:dyDescent="0.8"/>
    <row r="601" ht="15.75" customHeight="1" x14ac:dyDescent="0.8"/>
    <row r="602" ht="15.75" customHeight="1" x14ac:dyDescent="0.8"/>
    <row r="603" ht="15.75" customHeight="1" x14ac:dyDescent="0.8"/>
    <row r="604" ht="15.75" customHeight="1" x14ac:dyDescent="0.8"/>
    <row r="605" ht="15.75" customHeight="1" x14ac:dyDescent="0.8"/>
    <row r="606" ht="15.75" customHeight="1" x14ac:dyDescent="0.8"/>
    <row r="607" ht="15.75" customHeight="1" x14ac:dyDescent="0.8"/>
    <row r="608" ht="15.75" customHeight="1" x14ac:dyDescent="0.8"/>
    <row r="609" ht="15.75" customHeight="1" x14ac:dyDescent="0.8"/>
    <row r="610" ht="15.75" customHeight="1" x14ac:dyDescent="0.8"/>
    <row r="611" ht="15.75" customHeight="1" x14ac:dyDescent="0.8"/>
    <row r="612" ht="15.75" customHeight="1" x14ac:dyDescent="0.8"/>
    <row r="613" ht="15.75" customHeight="1" x14ac:dyDescent="0.8"/>
    <row r="614" ht="15.75" customHeight="1" x14ac:dyDescent="0.8"/>
    <row r="615" ht="15.75" customHeight="1" x14ac:dyDescent="0.8"/>
    <row r="616" ht="15.75" customHeight="1" x14ac:dyDescent="0.8"/>
    <row r="617" ht="15.75" customHeight="1" x14ac:dyDescent="0.8"/>
    <row r="618" ht="15.75" customHeight="1" x14ac:dyDescent="0.8"/>
    <row r="619" ht="15.75" customHeight="1" x14ac:dyDescent="0.8"/>
    <row r="620" ht="15.75" customHeight="1" x14ac:dyDescent="0.8"/>
    <row r="621" ht="15.75" customHeight="1" x14ac:dyDescent="0.8"/>
    <row r="622" ht="15.75" customHeight="1" x14ac:dyDescent="0.8"/>
    <row r="623" ht="15.75" customHeight="1" x14ac:dyDescent="0.8"/>
    <row r="624" ht="15.75" customHeight="1" x14ac:dyDescent="0.8"/>
    <row r="625" ht="15.75" customHeight="1" x14ac:dyDescent="0.8"/>
    <row r="626" ht="15.75" customHeight="1" x14ac:dyDescent="0.8"/>
    <row r="627" ht="15.75" customHeight="1" x14ac:dyDescent="0.8"/>
    <row r="628" ht="15.75" customHeight="1" x14ac:dyDescent="0.8"/>
    <row r="629" ht="15.75" customHeight="1" x14ac:dyDescent="0.8"/>
    <row r="630" ht="15.75" customHeight="1" x14ac:dyDescent="0.8"/>
    <row r="631" ht="15.75" customHeight="1" x14ac:dyDescent="0.8"/>
    <row r="632" ht="15.75" customHeight="1" x14ac:dyDescent="0.8"/>
    <row r="633" ht="15.75" customHeight="1" x14ac:dyDescent="0.8"/>
    <row r="634" ht="15.75" customHeight="1" x14ac:dyDescent="0.8"/>
    <row r="635" ht="15.75" customHeight="1" x14ac:dyDescent="0.8"/>
    <row r="636" ht="15.75" customHeight="1" x14ac:dyDescent="0.8"/>
    <row r="637" ht="15.75" customHeight="1" x14ac:dyDescent="0.8"/>
    <row r="638" ht="15.75" customHeight="1" x14ac:dyDescent="0.8"/>
    <row r="639" ht="15.75" customHeight="1" x14ac:dyDescent="0.8"/>
    <row r="640" ht="15.75" customHeight="1" x14ac:dyDescent="0.8"/>
    <row r="641" ht="15.75" customHeight="1" x14ac:dyDescent="0.8"/>
    <row r="642" ht="15.75" customHeight="1" x14ac:dyDescent="0.8"/>
    <row r="643" ht="15.75" customHeight="1" x14ac:dyDescent="0.8"/>
    <row r="644" ht="15.75" customHeight="1" x14ac:dyDescent="0.8"/>
    <row r="645" ht="15.75" customHeight="1" x14ac:dyDescent="0.8"/>
    <row r="646" ht="15.75" customHeight="1" x14ac:dyDescent="0.8"/>
    <row r="647" ht="15.75" customHeight="1" x14ac:dyDescent="0.8"/>
    <row r="648" ht="15.75" customHeight="1" x14ac:dyDescent="0.8"/>
    <row r="649" ht="15.75" customHeight="1" x14ac:dyDescent="0.8"/>
    <row r="650" ht="15.75" customHeight="1" x14ac:dyDescent="0.8"/>
    <row r="651" ht="15.75" customHeight="1" x14ac:dyDescent="0.8"/>
    <row r="652" ht="15.75" customHeight="1" x14ac:dyDescent="0.8"/>
    <row r="653" ht="15.75" customHeight="1" x14ac:dyDescent="0.8"/>
    <row r="654" ht="15.75" customHeight="1" x14ac:dyDescent="0.8"/>
    <row r="655" ht="15.75" customHeight="1" x14ac:dyDescent="0.8"/>
    <row r="656" ht="15.75" customHeight="1" x14ac:dyDescent="0.8"/>
    <row r="657" ht="15.75" customHeight="1" x14ac:dyDescent="0.8"/>
    <row r="658" ht="15.75" customHeight="1" x14ac:dyDescent="0.8"/>
    <row r="659" ht="15.75" customHeight="1" x14ac:dyDescent="0.8"/>
    <row r="660" ht="15.75" customHeight="1" x14ac:dyDescent="0.8"/>
    <row r="661" ht="15.75" customHeight="1" x14ac:dyDescent="0.8"/>
    <row r="662" ht="15.75" customHeight="1" x14ac:dyDescent="0.8"/>
    <row r="663" ht="15.75" customHeight="1" x14ac:dyDescent="0.8"/>
    <row r="664" ht="15.75" customHeight="1" x14ac:dyDescent="0.8"/>
    <row r="665" ht="15.75" customHeight="1" x14ac:dyDescent="0.8"/>
    <row r="666" ht="15.75" customHeight="1" x14ac:dyDescent="0.8"/>
    <row r="667" ht="15.75" customHeight="1" x14ac:dyDescent="0.8"/>
    <row r="668" ht="15.75" customHeight="1" x14ac:dyDescent="0.8"/>
    <row r="669" ht="15.75" customHeight="1" x14ac:dyDescent="0.8"/>
    <row r="670" ht="15.75" customHeight="1" x14ac:dyDescent="0.8"/>
    <row r="671" ht="15.75" customHeight="1" x14ac:dyDescent="0.8"/>
    <row r="672" ht="15.75" customHeight="1" x14ac:dyDescent="0.8"/>
    <row r="673" ht="15.75" customHeight="1" x14ac:dyDescent="0.8"/>
    <row r="674" ht="15.75" customHeight="1" x14ac:dyDescent="0.8"/>
    <row r="675" ht="15.75" customHeight="1" x14ac:dyDescent="0.8"/>
    <row r="676" ht="15.75" customHeight="1" x14ac:dyDescent="0.8"/>
    <row r="677" ht="15.75" customHeight="1" x14ac:dyDescent="0.8"/>
    <row r="678" ht="15.75" customHeight="1" x14ac:dyDescent="0.8"/>
    <row r="679" ht="15.75" customHeight="1" x14ac:dyDescent="0.8"/>
    <row r="680" ht="15.75" customHeight="1" x14ac:dyDescent="0.8"/>
    <row r="681" ht="15.75" customHeight="1" x14ac:dyDescent="0.8"/>
    <row r="682" ht="15.75" customHeight="1" x14ac:dyDescent="0.8"/>
    <row r="683" ht="15.75" customHeight="1" x14ac:dyDescent="0.8"/>
    <row r="684" ht="15.75" customHeight="1" x14ac:dyDescent="0.8"/>
    <row r="685" ht="15.75" customHeight="1" x14ac:dyDescent="0.8"/>
    <row r="686" ht="15.75" customHeight="1" x14ac:dyDescent="0.8"/>
    <row r="687" ht="15.75" customHeight="1" x14ac:dyDescent="0.8"/>
    <row r="688" ht="15.75" customHeight="1" x14ac:dyDescent="0.8"/>
    <row r="689" ht="15.75" customHeight="1" x14ac:dyDescent="0.8"/>
    <row r="690" ht="15.75" customHeight="1" x14ac:dyDescent="0.8"/>
    <row r="691" ht="15.75" customHeight="1" x14ac:dyDescent="0.8"/>
    <row r="692" ht="15.75" customHeight="1" x14ac:dyDescent="0.8"/>
    <row r="693" ht="15.75" customHeight="1" x14ac:dyDescent="0.8"/>
    <row r="694" ht="15.75" customHeight="1" x14ac:dyDescent="0.8"/>
    <row r="695" ht="15.75" customHeight="1" x14ac:dyDescent="0.8"/>
    <row r="696" ht="15.75" customHeight="1" x14ac:dyDescent="0.8"/>
    <row r="697" ht="15.75" customHeight="1" x14ac:dyDescent="0.8"/>
    <row r="698" ht="15.75" customHeight="1" x14ac:dyDescent="0.8"/>
    <row r="699" ht="15.75" customHeight="1" x14ac:dyDescent="0.8"/>
    <row r="700" ht="15.75" customHeight="1" x14ac:dyDescent="0.8"/>
    <row r="701" ht="15.75" customHeight="1" x14ac:dyDescent="0.8"/>
    <row r="702" ht="15.75" customHeight="1" x14ac:dyDescent="0.8"/>
    <row r="703" ht="15.75" customHeight="1" x14ac:dyDescent="0.8"/>
    <row r="704" ht="15.75" customHeight="1" x14ac:dyDescent="0.8"/>
    <row r="705" ht="15.75" customHeight="1" x14ac:dyDescent="0.8"/>
    <row r="706" ht="15.75" customHeight="1" x14ac:dyDescent="0.8"/>
    <row r="707" ht="15.75" customHeight="1" x14ac:dyDescent="0.8"/>
    <row r="708" ht="15.75" customHeight="1" x14ac:dyDescent="0.8"/>
    <row r="709" ht="15.75" customHeight="1" x14ac:dyDescent="0.8"/>
    <row r="710" ht="15.75" customHeight="1" x14ac:dyDescent="0.8"/>
    <row r="711" ht="15.75" customHeight="1" x14ac:dyDescent="0.8"/>
    <row r="712" ht="15.75" customHeight="1" x14ac:dyDescent="0.8"/>
    <row r="713" ht="15.75" customHeight="1" x14ac:dyDescent="0.8"/>
    <row r="714" ht="15.75" customHeight="1" x14ac:dyDescent="0.8"/>
    <row r="715" ht="15.75" customHeight="1" x14ac:dyDescent="0.8"/>
    <row r="716" ht="15.75" customHeight="1" x14ac:dyDescent="0.8"/>
    <row r="717" ht="15.75" customHeight="1" x14ac:dyDescent="0.8"/>
    <row r="718" ht="15.75" customHeight="1" x14ac:dyDescent="0.8"/>
    <row r="719" ht="15.75" customHeight="1" x14ac:dyDescent="0.8"/>
    <row r="720" ht="15.75" customHeight="1" x14ac:dyDescent="0.8"/>
    <row r="721" ht="15.75" customHeight="1" x14ac:dyDescent="0.8"/>
    <row r="722" ht="15.75" customHeight="1" x14ac:dyDescent="0.8"/>
    <row r="723" ht="15.75" customHeight="1" x14ac:dyDescent="0.8"/>
    <row r="724" ht="15.75" customHeight="1" x14ac:dyDescent="0.8"/>
    <row r="725" ht="15.75" customHeight="1" x14ac:dyDescent="0.8"/>
    <row r="726" ht="15.75" customHeight="1" x14ac:dyDescent="0.8"/>
    <row r="727" ht="15.75" customHeight="1" x14ac:dyDescent="0.8"/>
    <row r="728" ht="15.75" customHeight="1" x14ac:dyDescent="0.8"/>
    <row r="729" ht="15.75" customHeight="1" x14ac:dyDescent="0.8"/>
    <row r="730" ht="15.75" customHeight="1" x14ac:dyDescent="0.8"/>
    <row r="731" ht="15.75" customHeight="1" x14ac:dyDescent="0.8"/>
    <row r="732" ht="15.75" customHeight="1" x14ac:dyDescent="0.8"/>
    <row r="733" ht="15.75" customHeight="1" x14ac:dyDescent="0.8"/>
    <row r="734" ht="15.75" customHeight="1" x14ac:dyDescent="0.8"/>
    <row r="735" ht="15.75" customHeight="1" x14ac:dyDescent="0.8"/>
    <row r="736" ht="15.75" customHeight="1" x14ac:dyDescent="0.8"/>
    <row r="737" ht="15.75" customHeight="1" x14ac:dyDescent="0.8"/>
    <row r="738" ht="15.75" customHeight="1" x14ac:dyDescent="0.8"/>
    <row r="739" ht="15.75" customHeight="1" x14ac:dyDescent="0.8"/>
    <row r="740" ht="15.75" customHeight="1" x14ac:dyDescent="0.8"/>
    <row r="741" ht="15.75" customHeight="1" x14ac:dyDescent="0.8"/>
    <row r="742" ht="15.75" customHeight="1" x14ac:dyDescent="0.8"/>
    <row r="743" ht="15.75" customHeight="1" x14ac:dyDescent="0.8"/>
    <row r="744" ht="15.75" customHeight="1" x14ac:dyDescent="0.8"/>
    <row r="745" ht="15.75" customHeight="1" x14ac:dyDescent="0.8"/>
    <row r="746" ht="15.75" customHeight="1" x14ac:dyDescent="0.8"/>
    <row r="747" ht="15.75" customHeight="1" x14ac:dyDescent="0.8"/>
    <row r="748" ht="15.75" customHeight="1" x14ac:dyDescent="0.8"/>
    <row r="749" ht="15.75" customHeight="1" x14ac:dyDescent="0.8"/>
    <row r="750" ht="15.75" customHeight="1" x14ac:dyDescent="0.8"/>
    <row r="751" ht="15.75" customHeight="1" x14ac:dyDescent="0.8"/>
    <row r="752" ht="15.75" customHeight="1" x14ac:dyDescent="0.8"/>
    <row r="753" ht="15.75" customHeight="1" x14ac:dyDescent="0.8"/>
    <row r="754" ht="15.75" customHeight="1" x14ac:dyDescent="0.8"/>
    <row r="755" ht="15.75" customHeight="1" x14ac:dyDescent="0.8"/>
    <row r="756" ht="15.75" customHeight="1" x14ac:dyDescent="0.8"/>
    <row r="757" ht="15.75" customHeight="1" x14ac:dyDescent="0.8"/>
    <row r="758" ht="15.75" customHeight="1" x14ac:dyDescent="0.8"/>
    <row r="759" ht="15.75" customHeight="1" x14ac:dyDescent="0.8"/>
    <row r="760" ht="15.75" customHeight="1" x14ac:dyDescent="0.8"/>
    <row r="761" ht="15.75" customHeight="1" x14ac:dyDescent="0.8"/>
    <row r="762" ht="15.75" customHeight="1" x14ac:dyDescent="0.8"/>
    <row r="763" ht="15.75" customHeight="1" x14ac:dyDescent="0.8"/>
    <row r="764" ht="15.75" customHeight="1" x14ac:dyDescent="0.8"/>
    <row r="765" ht="15.75" customHeight="1" x14ac:dyDescent="0.8"/>
    <row r="766" ht="15.75" customHeight="1" x14ac:dyDescent="0.8"/>
    <row r="767" ht="15.75" customHeight="1" x14ac:dyDescent="0.8"/>
    <row r="768" ht="15.75" customHeight="1" x14ac:dyDescent="0.8"/>
    <row r="769" ht="15.75" customHeight="1" x14ac:dyDescent="0.8"/>
    <row r="770" ht="15.75" customHeight="1" x14ac:dyDescent="0.8"/>
    <row r="771" ht="15.75" customHeight="1" x14ac:dyDescent="0.8"/>
    <row r="772" ht="15.75" customHeight="1" x14ac:dyDescent="0.8"/>
    <row r="773" ht="15.75" customHeight="1" x14ac:dyDescent="0.8"/>
    <row r="774" ht="15.75" customHeight="1" x14ac:dyDescent="0.8"/>
    <row r="775" ht="15.75" customHeight="1" x14ac:dyDescent="0.8"/>
    <row r="776" ht="15.75" customHeight="1" x14ac:dyDescent="0.8"/>
    <row r="777" ht="15.75" customHeight="1" x14ac:dyDescent="0.8"/>
    <row r="778" ht="15.75" customHeight="1" x14ac:dyDescent="0.8"/>
    <row r="779" ht="15.75" customHeight="1" x14ac:dyDescent="0.8"/>
    <row r="780" ht="15.75" customHeight="1" x14ac:dyDescent="0.8"/>
    <row r="781" ht="15.75" customHeight="1" x14ac:dyDescent="0.8"/>
    <row r="782" ht="15.75" customHeight="1" x14ac:dyDescent="0.8"/>
    <row r="783" ht="15.75" customHeight="1" x14ac:dyDescent="0.8"/>
    <row r="784" ht="15.75" customHeight="1" x14ac:dyDescent="0.8"/>
    <row r="785" ht="15.75" customHeight="1" x14ac:dyDescent="0.8"/>
    <row r="786" ht="15.75" customHeight="1" x14ac:dyDescent="0.8"/>
    <row r="787" ht="15.75" customHeight="1" x14ac:dyDescent="0.8"/>
    <row r="788" ht="15.75" customHeight="1" x14ac:dyDescent="0.8"/>
    <row r="789" ht="15.75" customHeight="1" x14ac:dyDescent="0.8"/>
    <row r="790" ht="15.75" customHeight="1" x14ac:dyDescent="0.8"/>
    <row r="791" ht="15.75" customHeight="1" x14ac:dyDescent="0.8"/>
    <row r="792" ht="15.75" customHeight="1" x14ac:dyDescent="0.8"/>
    <row r="793" ht="15.75" customHeight="1" x14ac:dyDescent="0.8"/>
    <row r="794" ht="15.75" customHeight="1" x14ac:dyDescent="0.8"/>
    <row r="795" ht="15.75" customHeight="1" x14ac:dyDescent="0.8"/>
    <row r="796" ht="15.75" customHeight="1" x14ac:dyDescent="0.8"/>
    <row r="797" ht="15.75" customHeight="1" x14ac:dyDescent="0.8"/>
    <row r="798" ht="15.75" customHeight="1" x14ac:dyDescent="0.8"/>
    <row r="799" ht="15.75" customHeight="1" x14ac:dyDescent="0.8"/>
    <row r="800" ht="15.75" customHeight="1" x14ac:dyDescent="0.8"/>
    <row r="801" ht="15.75" customHeight="1" x14ac:dyDescent="0.8"/>
    <row r="802" ht="15.75" customHeight="1" x14ac:dyDescent="0.8"/>
    <row r="803" ht="15.75" customHeight="1" x14ac:dyDescent="0.8"/>
    <row r="804" ht="15.75" customHeight="1" x14ac:dyDescent="0.8"/>
    <row r="805" ht="15.75" customHeight="1" x14ac:dyDescent="0.8"/>
    <row r="806" ht="15.75" customHeight="1" x14ac:dyDescent="0.8"/>
    <row r="807" ht="15.75" customHeight="1" x14ac:dyDescent="0.8"/>
    <row r="808" ht="15.75" customHeight="1" x14ac:dyDescent="0.8"/>
    <row r="809" ht="15.75" customHeight="1" x14ac:dyDescent="0.8"/>
    <row r="810" ht="15.75" customHeight="1" x14ac:dyDescent="0.8"/>
    <row r="811" ht="15.75" customHeight="1" x14ac:dyDescent="0.8"/>
    <row r="812" ht="15.75" customHeight="1" x14ac:dyDescent="0.8"/>
    <row r="813" ht="15.75" customHeight="1" x14ac:dyDescent="0.8"/>
    <row r="814" ht="15.75" customHeight="1" x14ac:dyDescent="0.8"/>
    <row r="815" ht="15.75" customHeight="1" x14ac:dyDescent="0.8"/>
    <row r="816" ht="15.75" customHeight="1" x14ac:dyDescent="0.8"/>
    <row r="817" ht="15.75" customHeight="1" x14ac:dyDescent="0.8"/>
    <row r="818" ht="15.75" customHeight="1" x14ac:dyDescent="0.8"/>
    <row r="819" ht="15.75" customHeight="1" x14ac:dyDescent="0.8"/>
    <row r="820" ht="15.75" customHeight="1" x14ac:dyDescent="0.8"/>
    <row r="821" ht="15.75" customHeight="1" x14ac:dyDescent="0.8"/>
    <row r="822" ht="15.75" customHeight="1" x14ac:dyDescent="0.8"/>
    <row r="823" ht="15.75" customHeight="1" x14ac:dyDescent="0.8"/>
    <row r="824" ht="15.75" customHeight="1" x14ac:dyDescent="0.8"/>
    <row r="825" ht="15.75" customHeight="1" x14ac:dyDescent="0.8"/>
    <row r="826" ht="15.75" customHeight="1" x14ac:dyDescent="0.8"/>
    <row r="827" ht="15.75" customHeight="1" x14ac:dyDescent="0.8"/>
    <row r="828" ht="15.75" customHeight="1" x14ac:dyDescent="0.8"/>
    <row r="829" ht="15.75" customHeight="1" x14ac:dyDescent="0.8"/>
    <row r="830" ht="15.75" customHeight="1" x14ac:dyDescent="0.8"/>
    <row r="831" ht="15.75" customHeight="1" x14ac:dyDescent="0.8"/>
    <row r="832" ht="15.75" customHeight="1" x14ac:dyDescent="0.8"/>
    <row r="833" ht="15.75" customHeight="1" x14ac:dyDescent="0.8"/>
    <row r="834" ht="15.75" customHeight="1" x14ac:dyDescent="0.8"/>
    <row r="835" ht="15.75" customHeight="1" x14ac:dyDescent="0.8"/>
    <row r="836" ht="15.75" customHeight="1" x14ac:dyDescent="0.8"/>
    <row r="837" ht="15.75" customHeight="1" x14ac:dyDescent="0.8"/>
    <row r="838" ht="15.75" customHeight="1" x14ac:dyDescent="0.8"/>
    <row r="839" ht="15.75" customHeight="1" x14ac:dyDescent="0.8"/>
    <row r="840" ht="15.75" customHeight="1" x14ac:dyDescent="0.8"/>
    <row r="841" ht="15.75" customHeight="1" x14ac:dyDescent="0.8"/>
    <row r="842" ht="15.75" customHeight="1" x14ac:dyDescent="0.8"/>
    <row r="843" ht="15.75" customHeight="1" x14ac:dyDescent="0.8"/>
    <row r="844" ht="15.75" customHeight="1" x14ac:dyDescent="0.8"/>
    <row r="845" ht="15.75" customHeight="1" x14ac:dyDescent="0.8"/>
    <row r="846" ht="15.75" customHeight="1" x14ac:dyDescent="0.8"/>
    <row r="847" ht="15.75" customHeight="1" x14ac:dyDescent="0.8"/>
    <row r="848" ht="15.75" customHeight="1" x14ac:dyDescent="0.8"/>
    <row r="849" ht="15.75" customHeight="1" x14ac:dyDescent="0.8"/>
    <row r="850" ht="15.75" customHeight="1" x14ac:dyDescent="0.8"/>
    <row r="851" ht="15.75" customHeight="1" x14ac:dyDescent="0.8"/>
    <row r="852" ht="15.75" customHeight="1" x14ac:dyDescent="0.8"/>
    <row r="853" ht="15.75" customHeight="1" x14ac:dyDescent="0.8"/>
    <row r="854" ht="15.75" customHeight="1" x14ac:dyDescent="0.8"/>
    <row r="855" ht="15.75" customHeight="1" x14ac:dyDescent="0.8"/>
    <row r="856" ht="15.75" customHeight="1" x14ac:dyDescent="0.8"/>
    <row r="857" ht="15.75" customHeight="1" x14ac:dyDescent="0.8"/>
    <row r="858" ht="15.75" customHeight="1" x14ac:dyDescent="0.8"/>
    <row r="859" ht="15.75" customHeight="1" x14ac:dyDescent="0.8"/>
    <row r="860" ht="15.75" customHeight="1" x14ac:dyDescent="0.8"/>
    <row r="861" ht="15.75" customHeight="1" x14ac:dyDescent="0.8"/>
    <row r="862" ht="15.75" customHeight="1" x14ac:dyDescent="0.8"/>
    <row r="863" ht="15.75" customHeight="1" x14ac:dyDescent="0.8"/>
    <row r="864" ht="15.75" customHeight="1" x14ac:dyDescent="0.8"/>
    <row r="865" ht="15.75" customHeight="1" x14ac:dyDescent="0.8"/>
    <row r="866" ht="15.75" customHeight="1" x14ac:dyDescent="0.8"/>
    <row r="867" ht="15.75" customHeight="1" x14ac:dyDescent="0.8"/>
    <row r="868" ht="15.75" customHeight="1" x14ac:dyDescent="0.8"/>
    <row r="869" ht="15.75" customHeight="1" x14ac:dyDescent="0.8"/>
    <row r="870" ht="15.75" customHeight="1" x14ac:dyDescent="0.8"/>
    <row r="871" ht="15.75" customHeight="1" x14ac:dyDescent="0.8"/>
    <row r="872" ht="15.75" customHeight="1" x14ac:dyDescent="0.8"/>
    <row r="873" ht="15.75" customHeight="1" x14ac:dyDescent="0.8"/>
    <row r="874" ht="15.75" customHeight="1" x14ac:dyDescent="0.8"/>
    <row r="875" ht="15.75" customHeight="1" x14ac:dyDescent="0.8"/>
    <row r="876" ht="15.75" customHeight="1" x14ac:dyDescent="0.8"/>
    <row r="877" ht="15.75" customHeight="1" x14ac:dyDescent="0.8"/>
    <row r="878" ht="15.75" customHeight="1" x14ac:dyDescent="0.8"/>
    <row r="879" ht="15.75" customHeight="1" x14ac:dyDescent="0.8"/>
    <row r="880" ht="15.75" customHeight="1" x14ac:dyDescent="0.8"/>
    <row r="881" ht="15.75" customHeight="1" x14ac:dyDescent="0.8"/>
    <row r="882" ht="15.75" customHeight="1" x14ac:dyDescent="0.8"/>
    <row r="883" ht="15.75" customHeight="1" x14ac:dyDescent="0.8"/>
    <row r="884" ht="15.75" customHeight="1" x14ac:dyDescent="0.8"/>
    <row r="885" ht="15.75" customHeight="1" x14ac:dyDescent="0.8"/>
    <row r="886" ht="15.75" customHeight="1" x14ac:dyDescent="0.8"/>
    <row r="887" ht="15.75" customHeight="1" x14ac:dyDescent="0.8"/>
    <row r="888" ht="15.75" customHeight="1" x14ac:dyDescent="0.8"/>
    <row r="889" ht="15.75" customHeight="1" x14ac:dyDescent="0.8"/>
    <row r="890" ht="15.75" customHeight="1" x14ac:dyDescent="0.8"/>
    <row r="891" ht="15.75" customHeight="1" x14ac:dyDescent="0.8"/>
    <row r="892" ht="15.75" customHeight="1" x14ac:dyDescent="0.8"/>
    <row r="893" ht="15.75" customHeight="1" x14ac:dyDescent="0.8"/>
    <row r="894" ht="15.75" customHeight="1" x14ac:dyDescent="0.8"/>
    <row r="895" ht="15.75" customHeight="1" x14ac:dyDescent="0.8"/>
    <row r="896" ht="15.75" customHeight="1" x14ac:dyDescent="0.8"/>
    <row r="897" ht="15.75" customHeight="1" x14ac:dyDescent="0.8"/>
    <row r="898" ht="15.75" customHeight="1" x14ac:dyDescent="0.8"/>
    <row r="899" ht="15.75" customHeight="1" x14ac:dyDescent="0.8"/>
    <row r="900" ht="15.75" customHeight="1" x14ac:dyDescent="0.8"/>
    <row r="901" ht="15.75" customHeight="1" x14ac:dyDescent="0.8"/>
    <row r="902" ht="15.75" customHeight="1" x14ac:dyDescent="0.8"/>
    <row r="903" ht="15.75" customHeight="1" x14ac:dyDescent="0.8"/>
    <row r="904" ht="15.75" customHeight="1" x14ac:dyDescent="0.8"/>
    <row r="905" ht="15.75" customHeight="1" x14ac:dyDescent="0.8"/>
    <row r="906" ht="15.75" customHeight="1" x14ac:dyDescent="0.8"/>
    <row r="907" ht="15.75" customHeight="1" x14ac:dyDescent="0.8"/>
    <row r="908" ht="15.75" customHeight="1" x14ac:dyDescent="0.8"/>
    <row r="909" ht="15.75" customHeight="1" x14ac:dyDescent="0.8"/>
    <row r="910" ht="15.75" customHeight="1" x14ac:dyDescent="0.8"/>
    <row r="911" ht="15.75" customHeight="1" x14ac:dyDescent="0.8"/>
    <row r="912" ht="15.75" customHeight="1" x14ac:dyDescent="0.8"/>
    <row r="913" ht="15.75" customHeight="1" x14ac:dyDescent="0.8"/>
    <row r="914" ht="15.75" customHeight="1" x14ac:dyDescent="0.8"/>
    <row r="915" ht="15.75" customHeight="1" x14ac:dyDescent="0.8"/>
    <row r="916" ht="15.75" customHeight="1" x14ac:dyDescent="0.8"/>
    <row r="917" ht="15.75" customHeight="1" x14ac:dyDescent="0.8"/>
    <row r="918" ht="15.75" customHeight="1" x14ac:dyDescent="0.8"/>
    <row r="919" ht="15.75" customHeight="1" x14ac:dyDescent="0.8"/>
    <row r="920" ht="15.75" customHeight="1" x14ac:dyDescent="0.8"/>
    <row r="921" ht="15.75" customHeight="1" x14ac:dyDescent="0.8"/>
    <row r="922" ht="15.75" customHeight="1" x14ac:dyDescent="0.8"/>
    <row r="923" ht="15.75" customHeight="1" x14ac:dyDescent="0.8"/>
    <row r="924" ht="15.75" customHeight="1" x14ac:dyDescent="0.8"/>
    <row r="925" ht="15.75" customHeight="1" x14ac:dyDescent="0.8"/>
    <row r="926" ht="15.75" customHeight="1" x14ac:dyDescent="0.8"/>
    <row r="927" ht="15.75" customHeight="1" x14ac:dyDescent="0.8"/>
    <row r="928" ht="15.75" customHeight="1" x14ac:dyDescent="0.8"/>
    <row r="929" ht="15.75" customHeight="1" x14ac:dyDescent="0.8"/>
    <row r="930" ht="15.75" customHeight="1" x14ac:dyDescent="0.8"/>
    <row r="931" ht="15.75" customHeight="1" x14ac:dyDescent="0.8"/>
    <row r="932" ht="15.75" customHeight="1" x14ac:dyDescent="0.8"/>
    <row r="933" ht="15.75" customHeight="1" x14ac:dyDescent="0.8"/>
    <row r="934" ht="15.75" customHeight="1" x14ac:dyDescent="0.8"/>
    <row r="935" ht="15.75" customHeight="1" x14ac:dyDescent="0.8"/>
    <row r="936" ht="15.75" customHeight="1" x14ac:dyDescent="0.8"/>
    <row r="937" ht="15.75" customHeight="1" x14ac:dyDescent="0.8"/>
    <row r="938" ht="15.75" customHeight="1" x14ac:dyDescent="0.8"/>
    <row r="939" ht="15.75" customHeight="1" x14ac:dyDescent="0.8"/>
    <row r="940" ht="15.75" customHeight="1" x14ac:dyDescent="0.8"/>
    <row r="941" ht="15.75" customHeight="1" x14ac:dyDescent="0.8"/>
    <row r="942" ht="15.75" customHeight="1" x14ac:dyDescent="0.8"/>
    <row r="943" ht="15.75" customHeight="1" x14ac:dyDescent="0.8"/>
    <row r="944" ht="15.75" customHeight="1" x14ac:dyDescent="0.8"/>
    <row r="945" ht="15.75" customHeight="1" x14ac:dyDescent="0.8"/>
    <row r="946" ht="15.75" customHeight="1" x14ac:dyDescent="0.8"/>
    <row r="947" ht="15.75" customHeight="1" x14ac:dyDescent="0.8"/>
    <row r="948" ht="15.75" customHeight="1" x14ac:dyDescent="0.8"/>
    <row r="949" ht="15.75" customHeight="1" x14ac:dyDescent="0.8"/>
    <row r="950" ht="15.75" customHeight="1" x14ac:dyDescent="0.8"/>
    <row r="951" ht="15.75" customHeight="1" x14ac:dyDescent="0.8"/>
    <row r="952" ht="15.75" customHeight="1" x14ac:dyDescent="0.8"/>
    <row r="953" ht="15.75" customHeight="1" x14ac:dyDescent="0.8"/>
    <row r="954" ht="15.75" customHeight="1" x14ac:dyDescent="0.8"/>
    <row r="955" ht="15.75" customHeight="1" x14ac:dyDescent="0.8"/>
    <row r="956" ht="15.75" customHeight="1" x14ac:dyDescent="0.8"/>
    <row r="957" ht="15.75" customHeight="1" x14ac:dyDescent="0.8"/>
    <row r="958" ht="15.75" customHeight="1" x14ac:dyDescent="0.8"/>
    <row r="959" ht="15.75" customHeight="1" x14ac:dyDescent="0.8"/>
    <row r="960" ht="15.75" customHeight="1" x14ac:dyDescent="0.8"/>
    <row r="961" ht="15.75" customHeight="1" x14ac:dyDescent="0.8"/>
    <row r="962" ht="15.75" customHeight="1" x14ac:dyDescent="0.8"/>
    <row r="963" ht="15.75" customHeight="1" x14ac:dyDescent="0.8"/>
    <row r="964" ht="15.75" customHeight="1" x14ac:dyDescent="0.8"/>
    <row r="965" ht="15.75" customHeight="1" x14ac:dyDescent="0.8"/>
    <row r="966" ht="15.75" customHeight="1" x14ac:dyDescent="0.8"/>
    <row r="967" ht="15.75" customHeight="1" x14ac:dyDescent="0.8"/>
    <row r="968" ht="15.75" customHeight="1" x14ac:dyDescent="0.8"/>
    <row r="969" ht="15.75" customHeight="1" x14ac:dyDescent="0.8"/>
    <row r="970" ht="15.75" customHeight="1" x14ac:dyDescent="0.8"/>
    <row r="971" ht="15.75" customHeight="1" x14ac:dyDescent="0.8"/>
    <row r="972" ht="15.75" customHeight="1" x14ac:dyDescent="0.8"/>
    <row r="973" ht="15.75" customHeight="1" x14ac:dyDescent="0.8"/>
    <row r="974" ht="15.75" customHeight="1" x14ac:dyDescent="0.8"/>
    <row r="975" ht="15.75" customHeight="1" x14ac:dyDescent="0.8"/>
    <row r="976" ht="15.75" customHeight="1" x14ac:dyDescent="0.8"/>
    <row r="977" ht="15.75" customHeight="1" x14ac:dyDescent="0.8"/>
    <row r="978" ht="15.75" customHeight="1" x14ac:dyDescent="0.8"/>
    <row r="979" ht="15.75" customHeight="1" x14ac:dyDescent="0.8"/>
    <row r="980" ht="15.75" customHeight="1" x14ac:dyDescent="0.8"/>
    <row r="981" ht="15.75" customHeight="1" x14ac:dyDescent="0.8"/>
    <row r="982" ht="15.75" customHeight="1" x14ac:dyDescent="0.8"/>
    <row r="983" ht="15.75" customHeight="1" x14ac:dyDescent="0.8"/>
    <row r="984" ht="15.75" customHeight="1" x14ac:dyDescent="0.8"/>
    <row r="985" ht="15.75" customHeight="1" x14ac:dyDescent="0.8"/>
    <row r="986" ht="15.75" customHeight="1" x14ac:dyDescent="0.8"/>
    <row r="987" ht="15.75" customHeight="1" x14ac:dyDescent="0.8"/>
    <row r="988" ht="15.75" customHeight="1" x14ac:dyDescent="0.8"/>
    <row r="989" ht="15.75" customHeight="1" x14ac:dyDescent="0.8"/>
    <row r="990" ht="15.75" customHeight="1" x14ac:dyDescent="0.8"/>
    <row r="991" ht="15.75" customHeight="1" x14ac:dyDescent="0.8"/>
    <row r="992" ht="15.75" customHeight="1" x14ac:dyDescent="0.8"/>
    <row r="993" ht="15.75" customHeight="1" x14ac:dyDescent="0.8"/>
    <row r="994" ht="15.75" customHeight="1" x14ac:dyDescent="0.8"/>
    <row r="995" ht="15.75" customHeight="1" x14ac:dyDescent="0.8"/>
    <row r="996" ht="15.75" customHeight="1" x14ac:dyDescent="0.8"/>
    <row r="997" ht="15.75" customHeight="1" x14ac:dyDescent="0.8"/>
    <row r="998" ht="15.75" customHeight="1" x14ac:dyDescent="0.8"/>
    <row r="999" ht="15.75" customHeight="1" x14ac:dyDescent="0.8"/>
    <row r="1000" ht="15.75" customHeight="1" x14ac:dyDescent="0.8"/>
  </sheetData>
  <mergeCells count="4">
    <mergeCell ref="A1:I1"/>
    <mergeCell ref="A13:I13"/>
    <mergeCell ref="K13:N13"/>
    <mergeCell ref="B14:C14"/>
  </mergeCells>
  <conditionalFormatting sqref="A3:H3">
    <cfRule type="notContainsBlanks" dxfId="3" priority="1">
      <formula>LEN(TRIM(A3))&gt;0</formula>
    </cfRule>
  </conditionalFormatting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N1000"/>
  <sheetViews>
    <sheetView topLeftCell="A4" workbookViewId="0">
      <selection activeCell="B15" sqref="B15:F24"/>
    </sheetView>
  </sheetViews>
  <sheetFormatPr defaultColWidth="11.20703125" defaultRowHeight="15" customHeight="1" x14ac:dyDescent="0.8"/>
  <cols>
    <col min="1" max="1" width="11.2890625" customWidth="1"/>
    <col min="2" max="2" width="19.4140625" customWidth="1"/>
    <col min="3" max="7" width="11.2890625" customWidth="1"/>
    <col min="8" max="8" width="15.08203125" customWidth="1"/>
    <col min="9" max="9" width="30.2890625" customWidth="1"/>
    <col min="10" max="14" width="11.2890625" customWidth="1"/>
  </cols>
  <sheetData>
    <row r="1" spans="1:14" ht="24" customHeight="1" x14ac:dyDescent="1">
      <c r="A1" s="66"/>
      <c r="B1" s="67"/>
      <c r="C1" s="67"/>
      <c r="D1" s="67"/>
      <c r="E1" s="67"/>
      <c r="F1" s="67"/>
      <c r="G1" s="67"/>
      <c r="H1" s="67"/>
      <c r="I1" s="68"/>
    </row>
    <row r="2" spans="1:14" ht="16" x14ac:dyDescent="0.8">
      <c r="A2" s="16"/>
    </row>
    <row r="3" spans="1:14" ht="48" x14ac:dyDescent="0.8">
      <c r="A3" s="1" t="s">
        <v>0</v>
      </c>
      <c r="B3" s="2" t="s">
        <v>1</v>
      </c>
      <c r="C3" s="17" t="s">
        <v>19</v>
      </c>
      <c r="D3" s="17" t="s">
        <v>20</v>
      </c>
      <c r="E3" s="18" t="s">
        <v>21</v>
      </c>
      <c r="F3" s="17" t="s">
        <v>22</v>
      </c>
      <c r="G3" s="17" t="s">
        <v>23</v>
      </c>
      <c r="H3" s="17" t="s">
        <v>24</v>
      </c>
    </row>
    <row r="4" spans="1:14" ht="16" x14ac:dyDescent="0.8">
      <c r="A4" s="3">
        <v>9212</v>
      </c>
      <c r="B4" s="4" t="s">
        <v>9</v>
      </c>
      <c r="C4" s="19">
        <v>800</v>
      </c>
      <c r="D4" s="20">
        <v>0</v>
      </c>
      <c r="E4" s="21">
        <v>0</v>
      </c>
      <c r="F4" s="21">
        <v>800</v>
      </c>
      <c r="G4" s="21">
        <v>0</v>
      </c>
      <c r="H4" s="22">
        <f t="shared" ref="H4:H6" si="0">C4+D4+E4-F4-G4</f>
        <v>0</v>
      </c>
      <c r="I4" s="23"/>
    </row>
    <row r="5" spans="1:14" ht="16" x14ac:dyDescent="0.8">
      <c r="A5" s="3">
        <v>9214</v>
      </c>
      <c r="B5" s="8" t="s">
        <v>11</v>
      </c>
      <c r="C5" s="19">
        <v>735</v>
      </c>
      <c r="D5" s="20">
        <v>0</v>
      </c>
      <c r="E5" s="21">
        <v>50</v>
      </c>
      <c r="F5" s="21">
        <f>145+400</f>
        <v>545</v>
      </c>
      <c r="G5" s="21">
        <v>0</v>
      </c>
      <c r="H5" s="22">
        <f t="shared" si="0"/>
        <v>240</v>
      </c>
      <c r="I5" s="16"/>
    </row>
    <row r="6" spans="1:14" ht="16" x14ac:dyDescent="0.8">
      <c r="A6" s="3">
        <v>9216</v>
      </c>
      <c r="B6" s="24" t="s">
        <v>25</v>
      </c>
      <c r="C6" s="20">
        <v>850</v>
      </c>
      <c r="D6" s="20">
        <v>0</v>
      </c>
      <c r="E6" s="21"/>
      <c r="F6" s="21">
        <v>850</v>
      </c>
      <c r="G6" s="21">
        <v>0</v>
      </c>
      <c r="H6" s="22">
        <f t="shared" si="0"/>
        <v>0</v>
      </c>
      <c r="I6" s="23"/>
    </row>
    <row r="7" spans="1:14" ht="16" x14ac:dyDescent="0.8">
      <c r="A7" s="3">
        <v>9218</v>
      </c>
      <c r="B7" s="25" t="s">
        <v>12</v>
      </c>
      <c r="C7" s="20">
        <v>750</v>
      </c>
      <c r="D7" s="20">
        <v>0</v>
      </c>
      <c r="E7" s="21"/>
      <c r="F7" s="21">
        <v>0</v>
      </c>
      <c r="G7" s="26">
        <v>750</v>
      </c>
      <c r="H7" s="22">
        <f>C7+D7+E7+E7-F7-G7</f>
        <v>0</v>
      </c>
      <c r="I7" s="23"/>
    </row>
    <row r="8" spans="1:14" ht="16" x14ac:dyDescent="0.8">
      <c r="A8" s="3">
        <v>9220</v>
      </c>
      <c r="B8" s="24" t="s">
        <v>14</v>
      </c>
      <c r="C8" s="20">
        <v>850</v>
      </c>
      <c r="D8" s="20">
        <v>281</v>
      </c>
      <c r="E8" s="21"/>
      <c r="F8" s="21">
        <v>569</v>
      </c>
      <c r="G8" s="21">
        <v>644</v>
      </c>
      <c r="H8" s="22">
        <v>0</v>
      </c>
      <c r="I8" s="16"/>
    </row>
    <row r="9" spans="1:14" ht="16" x14ac:dyDescent="0.8">
      <c r="A9" s="27">
        <v>9222</v>
      </c>
      <c r="B9" s="28" t="s">
        <v>26</v>
      </c>
      <c r="C9" s="29">
        <v>850</v>
      </c>
      <c r="D9" s="29">
        <v>329</v>
      </c>
      <c r="E9" s="21"/>
      <c r="F9" s="26">
        <v>200</v>
      </c>
      <c r="G9" s="26">
        <v>787</v>
      </c>
      <c r="H9" s="22">
        <f>C9+D9+E9-F9-G9</f>
        <v>192</v>
      </c>
      <c r="I9" s="30"/>
    </row>
    <row r="10" spans="1:14" ht="16" x14ac:dyDescent="0.8">
      <c r="A10" s="3">
        <v>9224</v>
      </c>
      <c r="B10" s="32" t="s">
        <v>16</v>
      </c>
      <c r="C10" s="20">
        <v>850</v>
      </c>
      <c r="D10" s="20">
        <v>0</v>
      </c>
      <c r="E10" s="22"/>
      <c r="F10" s="21">
        <v>0</v>
      </c>
      <c r="G10" s="21">
        <v>1002</v>
      </c>
      <c r="H10" s="22">
        <v>0</v>
      </c>
      <c r="I10" s="23" t="s">
        <v>52</v>
      </c>
    </row>
    <row r="11" spans="1:14" ht="16" x14ac:dyDescent="0.8">
      <c r="A11" s="3">
        <v>9226</v>
      </c>
      <c r="B11" s="25" t="s">
        <v>17</v>
      </c>
      <c r="C11" s="20">
        <v>750</v>
      </c>
      <c r="D11" s="20">
        <v>0</v>
      </c>
      <c r="E11" s="21">
        <v>0</v>
      </c>
      <c r="F11" s="21">
        <v>750</v>
      </c>
      <c r="G11" s="26">
        <v>0</v>
      </c>
      <c r="H11" s="22">
        <f>C11+D11+E11-F11-G11</f>
        <v>0</v>
      </c>
      <c r="I11" s="16"/>
    </row>
    <row r="12" spans="1:14" ht="16" x14ac:dyDescent="0.8">
      <c r="C12" s="33">
        <f t="shared" ref="C12:D12" si="1">SUM(C4:C11)</f>
        <v>6435</v>
      </c>
      <c r="D12" s="33">
        <f t="shared" si="1"/>
        <v>610</v>
      </c>
      <c r="E12" s="33"/>
      <c r="F12" s="33">
        <f t="shared" ref="F12:H12" si="2">SUM(F4:F11)</f>
        <v>3714</v>
      </c>
      <c r="G12" s="33">
        <f t="shared" si="2"/>
        <v>3183</v>
      </c>
      <c r="H12" s="33">
        <f t="shared" si="2"/>
        <v>432</v>
      </c>
    </row>
    <row r="13" spans="1:14" ht="28.5" customHeight="1" x14ac:dyDescent="1">
      <c r="A13" s="69" t="s">
        <v>27</v>
      </c>
      <c r="B13" s="67"/>
      <c r="C13" s="67"/>
      <c r="D13" s="67"/>
      <c r="E13" s="67"/>
      <c r="F13" s="67"/>
      <c r="G13" s="67"/>
      <c r="H13" s="67"/>
      <c r="I13" s="68"/>
      <c r="K13" s="70"/>
      <c r="L13" s="67"/>
      <c r="M13" s="67"/>
      <c r="N13" s="68"/>
    </row>
    <row r="14" spans="1:14" ht="16" x14ac:dyDescent="0.8">
      <c r="A14" s="34" t="s">
        <v>0</v>
      </c>
      <c r="B14" s="71" t="s">
        <v>28</v>
      </c>
      <c r="C14" s="72"/>
      <c r="E14" s="35"/>
      <c r="F14" s="35" t="s">
        <v>29</v>
      </c>
      <c r="H14" s="34" t="s">
        <v>30</v>
      </c>
      <c r="I14" s="34" t="s">
        <v>31</v>
      </c>
      <c r="K14" s="16"/>
      <c r="L14" s="36"/>
      <c r="M14" s="14"/>
    </row>
    <row r="15" spans="1:14" ht="16" x14ac:dyDescent="0.8">
      <c r="A15" s="37" t="s">
        <v>32</v>
      </c>
      <c r="B15" s="16" t="s">
        <v>33</v>
      </c>
      <c r="E15" s="38"/>
      <c r="F15" s="47">
        <v>5</v>
      </c>
      <c r="H15" s="16" t="s">
        <v>34</v>
      </c>
      <c r="I15" s="16" t="s">
        <v>35</v>
      </c>
    </row>
    <row r="16" spans="1:14" ht="16" x14ac:dyDescent="0.8">
      <c r="A16" s="37" t="s">
        <v>32</v>
      </c>
      <c r="B16" s="16" t="s">
        <v>36</v>
      </c>
      <c r="E16" s="38"/>
      <c r="F16" s="47">
        <v>2140.6</v>
      </c>
      <c r="H16" s="16" t="s">
        <v>34</v>
      </c>
      <c r="I16" s="16" t="s">
        <v>35</v>
      </c>
    </row>
    <row r="17" spans="1:9" ht="15.75" customHeight="1" x14ac:dyDescent="0.8">
      <c r="A17" s="39" t="s">
        <v>32</v>
      </c>
      <c r="B17" s="16" t="s">
        <v>45</v>
      </c>
      <c r="F17" s="47">
        <v>1.25</v>
      </c>
      <c r="H17" s="16"/>
      <c r="I17" s="16"/>
    </row>
    <row r="18" spans="1:9" ht="15.75" customHeight="1" x14ac:dyDescent="0.8">
      <c r="A18" s="40" t="s">
        <v>32</v>
      </c>
      <c r="B18" s="16" t="s">
        <v>53</v>
      </c>
      <c r="F18" s="48">
        <f>2.59+35.39+2.59+11.41</f>
        <v>51.980000000000004</v>
      </c>
    </row>
    <row r="19" spans="1:9" ht="15.75" customHeight="1" x14ac:dyDescent="0.8">
      <c r="A19" s="14">
        <v>9218</v>
      </c>
      <c r="B19" s="16" t="s">
        <v>54</v>
      </c>
      <c r="F19" s="48">
        <v>160</v>
      </c>
    </row>
    <row r="20" spans="1:9" ht="15.75" customHeight="1" x14ac:dyDescent="0.8">
      <c r="A20" s="40" t="s">
        <v>32</v>
      </c>
      <c r="B20" s="14" t="s">
        <v>55</v>
      </c>
      <c r="F20" s="48">
        <v>1292.19</v>
      </c>
    </row>
    <row r="21" spans="1:9" ht="15.75" customHeight="1" x14ac:dyDescent="0.8">
      <c r="A21" s="40" t="s">
        <v>32</v>
      </c>
      <c r="B21" s="14" t="s">
        <v>65</v>
      </c>
      <c r="F21" s="48">
        <v>35.39</v>
      </c>
    </row>
    <row r="22" spans="1:9" ht="15.75" customHeight="1" x14ac:dyDescent="0.8">
      <c r="A22" s="40" t="s">
        <v>32</v>
      </c>
      <c r="B22" s="14" t="s">
        <v>56</v>
      </c>
      <c r="F22" s="48">
        <v>11.41</v>
      </c>
    </row>
    <row r="23" spans="1:9" ht="15.75" customHeight="1" x14ac:dyDescent="0.8">
      <c r="A23" s="40" t="s">
        <v>32</v>
      </c>
      <c r="B23" s="14" t="s">
        <v>57</v>
      </c>
      <c r="F23" s="48">
        <f>2.59+2.59</f>
        <v>5.18</v>
      </c>
    </row>
    <row r="24" spans="1:9" ht="15.75" customHeight="1" x14ac:dyDescent="0.8">
      <c r="B24" s="14" t="s">
        <v>58</v>
      </c>
      <c r="F24" s="48">
        <v>60.01</v>
      </c>
    </row>
    <row r="25" spans="1:9" ht="15.75" customHeight="1" x14ac:dyDescent="0.8"/>
    <row r="26" spans="1:9" ht="15.75" customHeight="1" x14ac:dyDescent="0.8"/>
    <row r="27" spans="1:9" ht="15.75" customHeight="1" x14ac:dyDescent="0.8"/>
    <row r="28" spans="1:9" ht="15.75" customHeight="1" x14ac:dyDescent="0.8"/>
    <row r="29" spans="1:9" ht="15.75" customHeight="1" x14ac:dyDescent="0.8"/>
    <row r="30" spans="1:9" ht="15.75" customHeight="1" x14ac:dyDescent="0.8"/>
    <row r="31" spans="1:9" ht="15.75" customHeight="1" x14ac:dyDescent="0.8"/>
    <row r="32" spans="1:9" ht="15.75" customHeight="1" x14ac:dyDescent="0.8"/>
    <row r="33" ht="15.75" customHeight="1" x14ac:dyDescent="0.8"/>
    <row r="34" ht="15.75" customHeight="1" x14ac:dyDescent="0.8"/>
    <row r="35" ht="15.75" customHeight="1" x14ac:dyDescent="0.8"/>
    <row r="36" ht="15.75" customHeight="1" x14ac:dyDescent="0.8"/>
    <row r="37" ht="15.75" customHeight="1" x14ac:dyDescent="0.8"/>
    <row r="38" ht="15.75" customHeight="1" x14ac:dyDescent="0.8"/>
    <row r="39" ht="15.75" customHeight="1" x14ac:dyDescent="0.8"/>
    <row r="40" ht="15.75" customHeight="1" x14ac:dyDescent="0.8"/>
    <row r="41" ht="15.75" customHeight="1" x14ac:dyDescent="0.8"/>
    <row r="42" ht="15.75" customHeight="1" x14ac:dyDescent="0.8"/>
    <row r="43" ht="15.75" customHeight="1" x14ac:dyDescent="0.8"/>
    <row r="44" ht="15.75" customHeight="1" x14ac:dyDescent="0.8"/>
    <row r="45" ht="15.75" customHeight="1" x14ac:dyDescent="0.8"/>
    <row r="46" ht="15.75" customHeight="1" x14ac:dyDescent="0.8"/>
    <row r="47" ht="15.75" customHeight="1" x14ac:dyDescent="0.8"/>
    <row r="48" ht="15.75" customHeight="1" x14ac:dyDescent="0.8"/>
    <row r="49" ht="15.75" customHeight="1" x14ac:dyDescent="0.8"/>
    <row r="50" ht="15.75" customHeight="1" x14ac:dyDescent="0.8"/>
    <row r="51" ht="15.75" customHeight="1" x14ac:dyDescent="0.8"/>
    <row r="52" ht="15.75" customHeight="1" x14ac:dyDescent="0.8"/>
    <row r="53" ht="15.75" customHeight="1" x14ac:dyDescent="0.8"/>
    <row r="54" ht="15.75" customHeight="1" x14ac:dyDescent="0.8"/>
    <row r="55" ht="15.75" customHeight="1" x14ac:dyDescent="0.8"/>
    <row r="56" ht="15.75" customHeight="1" x14ac:dyDescent="0.8"/>
    <row r="57" ht="15.75" customHeight="1" x14ac:dyDescent="0.8"/>
    <row r="58" ht="15.75" customHeight="1" x14ac:dyDescent="0.8"/>
    <row r="59" ht="15.75" customHeight="1" x14ac:dyDescent="0.8"/>
    <row r="60" ht="15.75" customHeight="1" x14ac:dyDescent="0.8"/>
    <row r="61" ht="15.75" customHeight="1" x14ac:dyDescent="0.8"/>
    <row r="62" ht="15.75" customHeight="1" x14ac:dyDescent="0.8"/>
    <row r="63" ht="15.75" customHeight="1" x14ac:dyDescent="0.8"/>
    <row r="64" ht="15.75" customHeight="1" x14ac:dyDescent="0.8"/>
    <row r="65" ht="15.75" customHeight="1" x14ac:dyDescent="0.8"/>
    <row r="66" ht="15.75" customHeight="1" x14ac:dyDescent="0.8"/>
    <row r="67" ht="15.75" customHeight="1" x14ac:dyDescent="0.8"/>
    <row r="68" ht="15.75" customHeight="1" x14ac:dyDescent="0.8"/>
    <row r="69" ht="15.75" customHeight="1" x14ac:dyDescent="0.8"/>
    <row r="70" ht="15.75" customHeight="1" x14ac:dyDescent="0.8"/>
    <row r="71" ht="15.75" customHeight="1" x14ac:dyDescent="0.8"/>
    <row r="72" ht="15.75" customHeight="1" x14ac:dyDescent="0.8"/>
    <row r="73" ht="15.75" customHeight="1" x14ac:dyDescent="0.8"/>
    <row r="74" ht="15.75" customHeight="1" x14ac:dyDescent="0.8"/>
    <row r="75" ht="15.75" customHeight="1" x14ac:dyDescent="0.8"/>
    <row r="76" ht="15.75" customHeight="1" x14ac:dyDescent="0.8"/>
    <row r="77" ht="15.75" customHeight="1" x14ac:dyDescent="0.8"/>
    <row r="78" ht="15.75" customHeight="1" x14ac:dyDescent="0.8"/>
    <row r="79" ht="15.75" customHeight="1" x14ac:dyDescent="0.8"/>
    <row r="80" ht="15.75" customHeight="1" x14ac:dyDescent="0.8"/>
    <row r="81" ht="15.75" customHeight="1" x14ac:dyDescent="0.8"/>
    <row r="82" ht="15.75" customHeight="1" x14ac:dyDescent="0.8"/>
    <row r="83" ht="15.75" customHeight="1" x14ac:dyDescent="0.8"/>
    <row r="84" ht="15.75" customHeight="1" x14ac:dyDescent="0.8"/>
    <row r="85" ht="15.75" customHeight="1" x14ac:dyDescent="0.8"/>
    <row r="86" ht="15.75" customHeight="1" x14ac:dyDescent="0.8"/>
    <row r="87" ht="15.75" customHeight="1" x14ac:dyDescent="0.8"/>
    <row r="88" ht="15.75" customHeight="1" x14ac:dyDescent="0.8"/>
    <row r="89" ht="15.75" customHeight="1" x14ac:dyDescent="0.8"/>
    <row r="90" ht="15.75" customHeight="1" x14ac:dyDescent="0.8"/>
    <row r="91" ht="15.75" customHeight="1" x14ac:dyDescent="0.8"/>
    <row r="92" ht="15.75" customHeight="1" x14ac:dyDescent="0.8"/>
    <row r="93" ht="15.75" customHeight="1" x14ac:dyDescent="0.8"/>
    <row r="94" ht="15.75" customHeight="1" x14ac:dyDescent="0.8"/>
    <row r="95" ht="15.75" customHeight="1" x14ac:dyDescent="0.8"/>
    <row r="96" ht="15.75" customHeight="1" x14ac:dyDescent="0.8"/>
    <row r="97" ht="15.75" customHeight="1" x14ac:dyDescent="0.8"/>
    <row r="98" ht="15.75" customHeight="1" x14ac:dyDescent="0.8"/>
    <row r="99" ht="15.75" customHeight="1" x14ac:dyDescent="0.8"/>
    <row r="100" ht="15.75" customHeight="1" x14ac:dyDescent="0.8"/>
    <row r="101" ht="15.75" customHeight="1" x14ac:dyDescent="0.8"/>
    <row r="102" ht="15.75" customHeight="1" x14ac:dyDescent="0.8"/>
    <row r="103" ht="15.75" customHeight="1" x14ac:dyDescent="0.8"/>
    <row r="104" ht="15.75" customHeight="1" x14ac:dyDescent="0.8"/>
    <row r="105" ht="15.75" customHeight="1" x14ac:dyDescent="0.8"/>
    <row r="106" ht="15.75" customHeight="1" x14ac:dyDescent="0.8"/>
    <row r="107" ht="15.75" customHeight="1" x14ac:dyDescent="0.8"/>
    <row r="108" ht="15.75" customHeight="1" x14ac:dyDescent="0.8"/>
    <row r="109" ht="15.75" customHeight="1" x14ac:dyDescent="0.8"/>
    <row r="110" ht="15.75" customHeight="1" x14ac:dyDescent="0.8"/>
    <row r="111" ht="15.75" customHeight="1" x14ac:dyDescent="0.8"/>
    <row r="112" ht="15.75" customHeight="1" x14ac:dyDescent="0.8"/>
    <row r="113" ht="15.75" customHeight="1" x14ac:dyDescent="0.8"/>
    <row r="114" ht="15.75" customHeight="1" x14ac:dyDescent="0.8"/>
    <row r="115" ht="15.75" customHeight="1" x14ac:dyDescent="0.8"/>
    <row r="116" ht="15.75" customHeight="1" x14ac:dyDescent="0.8"/>
    <row r="117" ht="15.75" customHeight="1" x14ac:dyDescent="0.8"/>
    <row r="118" ht="15.75" customHeight="1" x14ac:dyDescent="0.8"/>
    <row r="119" ht="15.75" customHeight="1" x14ac:dyDescent="0.8"/>
    <row r="120" ht="15.75" customHeight="1" x14ac:dyDescent="0.8"/>
    <row r="121" ht="15.75" customHeight="1" x14ac:dyDescent="0.8"/>
    <row r="122" ht="15.75" customHeight="1" x14ac:dyDescent="0.8"/>
    <row r="123" ht="15.75" customHeight="1" x14ac:dyDescent="0.8"/>
    <row r="124" ht="15.75" customHeight="1" x14ac:dyDescent="0.8"/>
    <row r="125" ht="15.75" customHeight="1" x14ac:dyDescent="0.8"/>
    <row r="126" ht="15.75" customHeight="1" x14ac:dyDescent="0.8"/>
    <row r="127" ht="15.75" customHeight="1" x14ac:dyDescent="0.8"/>
    <row r="128" ht="15.75" customHeight="1" x14ac:dyDescent="0.8"/>
    <row r="129" ht="15.75" customHeight="1" x14ac:dyDescent="0.8"/>
    <row r="130" ht="15.75" customHeight="1" x14ac:dyDescent="0.8"/>
    <row r="131" ht="15.75" customHeight="1" x14ac:dyDescent="0.8"/>
    <row r="132" ht="15.75" customHeight="1" x14ac:dyDescent="0.8"/>
    <row r="133" ht="15.75" customHeight="1" x14ac:dyDescent="0.8"/>
    <row r="134" ht="15.75" customHeight="1" x14ac:dyDescent="0.8"/>
    <row r="135" ht="15.75" customHeight="1" x14ac:dyDescent="0.8"/>
    <row r="136" ht="15.75" customHeight="1" x14ac:dyDescent="0.8"/>
    <row r="137" ht="15.75" customHeight="1" x14ac:dyDescent="0.8"/>
    <row r="138" ht="15.75" customHeight="1" x14ac:dyDescent="0.8"/>
    <row r="139" ht="15.75" customHeight="1" x14ac:dyDescent="0.8"/>
    <row r="140" ht="15.75" customHeight="1" x14ac:dyDescent="0.8"/>
    <row r="141" ht="15.75" customHeight="1" x14ac:dyDescent="0.8"/>
    <row r="142" ht="15.75" customHeight="1" x14ac:dyDescent="0.8"/>
    <row r="143" ht="15.75" customHeight="1" x14ac:dyDescent="0.8"/>
    <row r="144" ht="15.75" customHeight="1" x14ac:dyDescent="0.8"/>
    <row r="145" ht="15.75" customHeight="1" x14ac:dyDescent="0.8"/>
    <row r="146" ht="15.75" customHeight="1" x14ac:dyDescent="0.8"/>
    <row r="147" ht="15.75" customHeight="1" x14ac:dyDescent="0.8"/>
    <row r="148" ht="15.75" customHeight="1" x14ac:dyDescent="0.8"/>
    <row r="149" ht="15.75" customHeight="1" x14ac:dyDescent="0.8"/>
    <row r="150" ht="15.75" customHeight="1" x14ac:dyDescent="0.8"/>
    <row r="151" ht="15.75" customHeight="1" x14ac:dyDescent="0.8"/>
    <row r="152" ht="15.75" customHeight="1" x14ac:dyDescent="0.8"/>
    <row r="153" ht="15.75" customHeight="1" x14ac:dyDescent="0.8"/>
    <row r="154" ht="15.75" customHeight="1" x14ac:dyDescent="0.8"/>
    <row r="155" ht="15.75" customHeight="1" x14ac:dyDescent="0.8"/>
    <row r="156" ht="15.75" customHeight="1" x14ac:dyDescent="0.8"/>
    <row r="157" ht="15.75" customHeight="1" x14ac:dyDescent="0.8"/>
    <row r="158" ht="15.75" customHeight="1" x14ac:dyDescent="0.8"/>
    <row r="159" ht="15.75" customHeight="1" x14ac:dyDescent="0.8"/>
    <row r="160" ht="15.75" customHeight="1" x14ac:dyDescent="0.8"/>
    <row r="161" ht="15.75" customHeight="1" x14ac:dyDescent="0.8"/>
    <row r="162" ht="15.75" customHeight="1" x14ac:dyDescent="0.8"/>
    <row r="163" ht="15.75" customHeight="1" x14ac:dyDescent="0.8"/>
    <row r="164" ht="15.75" customHeight="1" x14ac:dyDescent="0.8"/>
    <row r="165" ht="15.75" customHeight="1" x14ac:dyDescent="0.8"/>
    <row r="166" ht="15.75" customHeight="1" x14ac:dyDescent="0.8"/>
    <row r="167" ht="15.75" customHeight="1" x14ac:dyDescent="0.8"/>
    <row r="168" ht="15.75" customHeight="1" x14ac:dyDescent="0.8"/>
    <row r="169" ht="15.75" customHeight="1" x14ac:dyDescent="0.8"/>
    <row r="170" ht="15.75" customHeight="1" x14ac:dyDescent="0.8"/>
    <row r="171" ht="15.75" customHeight="1" x14ac:dyDescent="0.8"/>
    <row r="172" ht="15.75" customHeight="1" x14ac:dyDescent="0.8"/>
    <row r="173" ht="15.75" customHeight="1" x14ac:dyDescent="0.8"/>
    <row r="174" ht="15.75" customHeight="1" x14ac:dyDescent="0.8"/>
    <row r="175" ht="15.75" customHeight="1" x14ac:dyDescent="0.8"/>
    <row r="176" ht="15.75" customHeight="1" x14ac:dyDescent="0.8"/>
    <row r="177" ht="15.75" customHeight="1" x14ac:dyDescent="0.8"/>
    <row r="178" ht="15.75" customHeight="1" x14ac:dyDescent="0.8"/>
    <row r="179" ht="15.75" customHeight="1" x14ac:dyDescent="0.8"/>
    <row r="180" ht="15.75" customHeight="1" x14ac:dyDescent="0.8"/>
    <row r="181" ht="15.75" customHeight="1" x14ac:dyDescent="0.8"/>
    <row r="182" ht="15.75" customHeight="1" x14ac:dyDescent="0.8"/>
    <row r="183" ht="15.75" customHeight="1" x14ac:dyDescent="0.8"/>
    <row r="184" ht="15.75" customHeight="1" x14ac:dyDescent="0.8"/>
    <row r="185" ht="15.75" customHeight="1" x14ac:dyDescent="0.8"/>
    <row r="186" ht="15.75" customHeight="1" x14ac:dyDescent="0.8"/>
    <row r="187" ht="15.75" customHeight="1" x14ac:dyDescent="0.8"/>
    <row r="188" ht="15.75" customHeight="1" x14ac:dyDescent="0.8"/>
    <row r="189" ht="15.75" customHeight="1" x14ac:dyDescent="0.8"/>
    <row r="190" ht="15.75" customHeight="1" x14ac:dyDescent="0.8"/>
    <row r="191" ht="15.75" customHeight="1" x14ac:dyDescent="0.8"/>
    <row r="192" ht="15.75" customHeight="1" x14ac:dyDescent="0.8"/>
    <row r="193" ht="15.75" customHeight="1" x14ac:dyDescent="0.8"/>
    <row r="194" ht="15.75" customHeight="1" x14ac:dyDescent="0.8"/>
    <row r="195" ht="15.75" customHeight="1" x14ac:dyDescent="0.8"/>
    <row r="196" ht="15.75" customHeight="1" x14ac:dyDescent="0.8"/>
    <row r="197" ht="15.75" customHeight="1" x14ac:dyDescent="0.8"/>
    <row r="198" ht="15.75" customHeight="1" x14ac:dyDescent="0.8"/>
    <row r="199" ht="15.75" customHeight="1" x14ac:dyDescent="0.8"/>
    <row r="200" ht="15.75" customHeight="1" x14ac:dyDescent="0.8"/>
    <row r="201" ht="15.75" customHeight="1" x14ac:dyDescent="0.8"/>
    <row r="202" ht="15.75" customHeight="1" x14ac:dyDescent="0.8"/>
    <row r="203" ht="15.75" customHeight="1" x14ac:dyDescent="0.8"/>
    <row r="204" ht="15.75" customHeight="1" x14ac:dyDescent="0.8"/>
    <row r="205" ht="15.75" customHeight="1" x14ac:dyDescent="0.8"/>
    <row r="206" ht="15.75" customHeight="1" x14ac:dyDescent="0.8"/>
    <row r="207" ht="15.75" customHeight="1" x14ac:dyDescent="0.8"/>
    <row r="208" ht="15.75" customHeight="1" x14ac:dyDescent="0.8"/>
    <row r="209" ht="15.75" customHeight="1" x14ac:dyDescent="0.8"/>
    <row r="210" ht="15.75" customHeight="1" x14ac:dyDescent="0.8"/>
    <row r="211" ht="15.75" customHeight="1" x14ac:dyDescent="0.8"/>
    <row r="212" ht="15.75" customHeight="1" x14ac:dyDescent="0.8"/>
    <row r="213" ht="15.75" customHeight="1" x14ac:dyDescent="0.8"/>
    <row r="214" ht="15.75" customHeight="1" x14ac:dyDescent="0.8"/>
    <row r="215" ht="15.75" customHeight="1" x14ac:dyDescent="0.8"/>
    <row r="216" ht="15.75" customHeight="1" x14ac:dyDescent="0.8"/>
    <row r="217" ht="15.75" customHeight="1" x14ac:dyDescent="0.8"/>
    <row r="218" ht="15.75" customHeight="1" x14ac:dyDescent="0.8"/>
    <row r="219" ht="15.75" customHeight="1" x14ac:dyDescent="0.8"/>
    <row r="220" ht="15.75" customHeight="1" x14ac:dyDescent="0.8"/>
    <row r="221" ht="15.75" customHeight="1" x14ac:dyDescent="0.8"/>
    <row r="222" ht="15.75" customHeight="1" x14ac:dyDescent="0.8"/>
    <row r="223" ht="15.75" customHeight="1" x14ac:dyDescent="0.8"/>
    <row r="224" ht="15.75" customHeight="1" x14ac:dyDescent="0.8"/>
    <row r="225" ht="15.75" customHeight="1" x14ac:dyDescent="0.8"/>
    <row r="226" ht="15.75" customHeight="1" x14ac:dyDescent="0.8"/>
    <row r="227" ht="15.75" customHeight="1" x14ac:dyDescent="0.8"/>
    <row r="228" ht="15.75" customHeight="1" x14ac:dyDescent="0.8"/>
    <row r="229" ht="15.75" customHeight="1" x14ac:dyDescent="0.8"/>
    <row r="230" ht="15.75" customHeight="1" x14ac:dyDescent="0.8"/>
    <row r="231" ht="15.75" customHeight="1" x14ac:dyDescent="0.8"/>
    <row r="232" ht="15.75" customHeight="1" x14ac:dyDescent="0.8"/>
    <row r="233" ht="15.75" customHeight="1" x14ac:dyDescent="0.8"/>
    <row r="234" ht="15.75" customHeight="1" x14ac:dyDescent="0.8"/>
    <row r="235" ht="15.75" customHeight="1" x14ac:dyDescent="0.8"/>
    <row r="236" ht="15.75" customHeight="1" x14ac:dyDescent="0.8"/>
    <row r="237" ht="15.75" customHeight="1" x14ac:dyDescent="0.8"/>
    <row r="238" ht="15.75" customHeight="1" x14ac:dyDescent="0.8"/>
    <row r="239" ht="15.75" customHeight="1" x14ac:dyDescent="0.8"/>
    <row r="240" ht="15.75" customHeight="1" x14ac:dyDescent="0.8"/>
    <row r="241" ht="15.75" customHeight="1" x14ac:dyDescent="0.8"/>
    <row r="242" ht="15.75" customHeight="1" x14ac:dyDescent="0.8"/>
    <row r="243" ht="15.75" customHeight="1" x14ac:dyDescent="0.8"/>
    <row r="244" ht="15.75" customHeight="1" x14ac:dyDescent="0.8"/>
    <row r="245" ht="15.75" customHeight="1" x14ac:dyDescent="0.8"/>
    <row r="246" ht="15.75" customHeight="1" x14ac:dyDescent="0.8"/>
    <row r="247" ht="15.75" customHeight="1" x14ac:dyDescent="0.8"/>
    <row r="248" ht="15.75" customHeight="1" x14ac:dyDescent="0.8"/>
    <row r="249" ht="15.75" customHeight="1" x14ac:dyDescent="0.8"/>
    <row r="250" ht="15.75" customHeight="1" x14ac:dyDescent="0.8"/>
    <row r="251" ht="15.75" customHeight="1" x14ac:dyDescent="0.8"/>
    <row r="252" ht="15.75" customHeight="1" x14ac:dyDescent="0.8"/>
    <row r="253" ht="15.75" customHeight="1" x14ac:dyDescent="0.8"/>
    <row r="254" ht="15.75" customHeight="1" x14ac:dyDescent="0.8"/>
    <row r="255" ht="15.75" customHeight="1" x14ac:dyDescent="0.8"/>
    <row r="256" ht="15.75" customHeight="1" x14ac:dyDescent="0.8"/>
    <row r="257" ht="15.75" customHeight="1" x14ac:dyDescent="0.8"/>
    <row r="258" ht="15.75" customHeight="1" x14ac:dyDescent="0.8"/>
    <row r="259" ht="15.75" customHeight="1" x14ac:dyDescent="0.8"/>
    <row r="260" ht="15.75" customHeight="1" x14ac:dyDescent="0.8"/>
    <row r="261" ht="15.75" customHeight="1" x14ac:dyDescent="0.8"/>
    <row r="262" ht="15.75" customHeight="1" x14ac:dyDescent="0.8"/>
    <row r="263" ht="15.75" customHeight="1" x14ac:dyDescent="0.8"/>
    <row r="264" ht="15.75" customHeight="1" x14ac:dyDescent="0.8"/>
    <row r="265" ht="15.75" customHeight="1" x14ac:dyDescent="0.8"/>
    <row r="266" ht="15.75" customHeight="1" x14ac:dyDescent="0.8"/>
    <row r="267" ht="15.75" customHeight="1" x14ac:dyDescent="0.8"/>
    <row r="268" ht="15.75" customHeight="1" x14ac:dyDescent="0.8"/>
    <row r="269" ht="15.75" customHeight="1" x14ac:dyDescent="0.8"/>
    <row r="270" ht="15.75" customHeight="1" x14ac:dyDescent="0.8"/>
    <row r="271" ht="15.75" customHeight="1" x14ac:dyDescent="0.8"/>
    <row r="272" ht="15.75" customHeight="1" x14ac:dyDescent="0.8"/>
    <row r="273" ht="15.75" customHeight="1" x14ac:dyDescent="0.8"/>
    <row r="274" ht="15.75" customHeight="1" x14ac:dyDescent="0.8"/>
    <row r="275" ht="15.75" customHeight="1" x14ac:dyDescent="0.8"/>
    <row r="276" ht="15.75" customHeight="1" x14ac:dyDescent="0.8"/>
    <row r="277" ht="15.75" customHeight="1" x14ac:dyDescent="0.8"/>
    <row r="278" ht="15.75" customHeight="1" x14ac:dyDescent="0.8"/>
    <row r="279" ht="15.75" customHeight="1" x14ac:dyDescent="0.8"/>
    <row r="280" ht="15.75" customHeight="1" x14ac:dyDescent="0.8"/>
    <row r="281" ht="15.75" customHeight="1" x14ac:dyDescent="0.8"/>
    <row r="282" ht="15.75" customHeight="1" x14ac:dyDescent="0.8"/>
    <row r="283" ht="15.75" customHeight="1" x14ac:dyDescent="0.8"/>
    <row r="284" ht="15.75" customHeight="1" x14ac:dyDescent="0.8"/>
    <row r="285" ht="15.75" customHeight="1" x14ac:dyDescent="0.8"/>
    <row r="286" ht="15.75" customHeight="1" x14ac:dyDescent="0.8"/>
    <row r="287" ht="15.75" customHeight="1" x14ac:dyDescent="0.8"/>
    <row r="288" ht="15.75" customHeight="1" x14ac:dyDescent="0.8"/>
    <row r="289" ht="15.75" customHeight="1" x14ac:dyDescent="0.8"/>
    <row r="290" ht="15.75" customHeight="1" x14ac:dyDescent="0.8"/>
    <row r="291" ht="15.75" customHeight="1" x14ac:dyDescent="0.8"/>
    <row r="292" ht="15.75" customHeight="1" x14ac:dyDescent="0.8"/>
    <row r="293" ht="15.75" customHeight="1" x14ac:dyDescent="0.8"/>
    <row r="294" ht="15.75" customHeight="1" x14ac:dyDescent="0.8"/>
    <row r="295" ht="15.75" customHeight="1" x14ac:dyDescent="0.8"/>
    <row r="296" ht="15.75" customHeight="1" x14ac:dyDescent="0.8"/>
    <row r="297" ht="15.75" customHeight="1" x14ac:dyDescent="0.8"/>
    <row r="298" ht="15.75" customHeight="1" x14ac:dyDescent="0.8"/>
    <row r="299" ht="15.75" customHeight="1" x14ac:dyDescent="0.8"/>
    <row r="300" ht="15.75" customHeight="1" x14ac:dyDescent="0.8"/>
    <row r="301" ht="15.75" customHeight="1" x14ac:dyDescent="0.8"/>
    <row r="302" ht="15.75" customHeight="1" x14ac:dyDescent="0.8"/>
    <row r="303" ht="15.75" customHeight="1" x14ac:dyDescent="0.8"/>
    <row r="304" ht="15.75" customHeight="1" x14ac:dyDescent="0.8"/>
    <row r="305" ht="15.75" customHeight="1" x14ac:dyDescent="0.8"/>
    <row r="306" ht="15.75" customHeight="1" x14ac:dyDescent="0.8"/>
    <row r="307" ht="15.75" customHeight="1" x14ac:dyDescent="0.8"/>
    <row r="308" ht="15.75" customHeight="1" x14ac:dyDescent="0.8"/>
    <row r="309" ht="15.75" customHeight="1" x14ac:dyDescent="0.8"/>
    <row r="310" ht="15.75" customHeight="1" x14ac:dyDescent="0.8"/>
    <row r="311" ht="15.75" customHeight="1" x14ac:dyDescent="0.8"/>
    <row r="312" ht="15.75" customHeight="1" x14ac:dyDescent="0.8"/>
    <row r="313" ht="15.75" customHeight="1" x14ac:dyDescent="0.8"/>
    <row r="314" ht="15.75" customHeight="1" x14ac:dyDescent="0.8"/>
    <row r="315" ht="15.75" customHeight="1" x14ac:dyDescent="0.8"/>
    <row r="316" ht="15.75" customHeight="1" x14ac:dyDescent="0.8"/>
    <row r="317" ht="15.75" customHeight="1" x14ac:dyDescent="0.8"/>
    <row r="318" ht="15.75" customHeight="1" x14ac:dyDescent="0.8"/>
    <row r="319" ht="15.75" customHeight="1" x14ac:dyDescent="0.8"/>
    <row r="320" ht="15.75" customHeight="1" x14ac:dyDescent="0.8"/>
    <row r="321" ht="15.75" customHeight="1" x14ac:dyDescent="0.8"/>
    <row r="322" ht="15.75" customHeight="1" x14ac:dyDescent="0.8"/>
    <row r="323" ht="15.75" customHeight="1" x14ac:dyDescent="0.8"/>
    <row r="324" ht="15.75" customHeight="1" x14ac:dyDescent="0.8"/>
    <row r="325" ht="15.75" customHeight="1" x14ac:dyDescent="0.8"/>
    <row r="326" ht="15.75" customHeight="1" x14ac:dyDescent="0.8"/>
    <row r="327" ht="15.75" customHeight="1" x14ac:dyDescent="0.8"/>
    <row r="328" ht="15.75" customHeight="1" x14ac:dyDescent="0.8"/>
    <row r="329" ht="15.75" customHeight="1" x14ac:dyDescent="0.8"/>
    <row r="330" ht="15.75" customHeight="1" x14ac:dyDescent="0.8"/>
    <row r="331" ht="15.75" customHeight="1" x14ac:dyDescent="0.8"/>
    <row r="332" ht="15.75" customHeight="1" x14ac:dyDescent="0.8"/>
    <row r="333" ht="15.75" customHeight="1" x14ac:dyDescent="0.8"/>
    <row r="334" ht="15.75" customHeight="1" x14ac:dyDescent="0.8"/>
    <row r="335" ht="15.75" customHeight="1" x14ac:dyDescent="0.8"/>
    <row r="336" ht="15.75" customHeight="1" x14ac:dyDescent="0.8"/>
    <row r="337" ht="15.75" customHeight="1" x14ac:dyDescent="0.8"/>
    <row r="338" ht="15.75" customHeight="1" x14ac:dyDescent="0.8"/>
    <row r="339" ht="15.75" customHeight="1" x14ac:dyDescent="0.8"/>
    <row r="340" ht="15.75" customHeight="1" x14ac:dyDescent="0.8"/>
    <row r="341" ht="15.75" customHeight="1" x14ac:dyDescent="0.8"/>
    <row r="342" ht="15.75" customHeight="1" x14ac:dyDescent="0.8"/>
    <row r="343" ht="15.75" customHeight="1" x14ac:dyDescent="0.8"/>
    <row r="344" ht="15.75" customHeight="1" x14ac:dyDescent="0.8"/>
    <row r="345" ht="15.75" customHeight="1" x14ac:dyDescent="0.8"/>
    <row r="346" ht="15.75" customHeight="1" x14ac:dyDescent="0.8"/>
    <row r="347" ht="15.75" customHeight="1" x14ac:dyDescent="0.8"/>
    <row r="348" ht="15.75" customHeight="1" x14ac:dyDescent="0.8"/>
    <row r="349" ht="15.75" customHeight="1" x14ac:dyDescent="0.8"/>
    <row r="350" ht="15.75" customHeight="1" x14ac:dyDescent="0.8"/>
    <row r="351" ht="15.75" customHeight="1" x14ac:dyDescent="0.8"/>
    <row r="352" ht="15.75" customHeight="1" x14ac:dyDescent="0.8"/>
    <row r="353" ht="15.75" customHeight="1" x14ac:dyDescent="0.8"/>
    <row r="354" ht="15.75" customHeight="1" x14ac:dyDescent="0.8"/>
    <row r="355" ht="15.75" customHeight="1" x14ac:dyDescent="0.8"/>
    <row r="356" ht="15.75" customHeight="1" x14ac:dyDescent="0.8"/>
    <row r="357" ht="15.75" customHeight="1" x14ac:dyDescent="0.8"/>
    <row r="358" ht="15.75" customHeight="1" x14ac:dyDescent="0.8"/>
    <row r="359" ht="15.75" customHeight="1" x14ac:dyDescent="0.8"/>
    <row r="360" ht="15.75" customHeight="1" x14ac:dyDescent="0.8"/>
    <row r="361" ht="15.75" customHeight="1" x14ac:dyDescent="0.8"/>
    <row r="362" ht="15.75" customHeight="1" x14ac:dyDescent="0.8"/>
    <row r="363" ht="15.75" customHeight="1" x14ac:dyDescent="0.8"/>
    <row r="364" ht="15.75" customHeight="1" x14ac:dyDescent="0.8"/>
    <row r="365" ht="15.75" customHeight="1" x14ac:dyDescent="0.8"/>
    <row r="366" ht="15.75" customHeight="1" x14ac:dyDescent="0.8"/>
    <row r="367" ht="15.75" customHeight="1" x14ac:dyDescent="0.8"/>
    <row r="368" ht="15.75" customHeight="1" x14ac:dyDescent="0.8"/>
    <row r="369" ht="15.75" customHeight="1" x14ac:dyDescent="0.8"/>
    <row r="370" ht="15.75" customHeight="1" x14ac:dyDescent="0.8"/>
    <row r="371" ht="15.75" customHeight="1" x14ac:dyDescent="0.8"/>
    <row r="372" ht="15.75" customHeight="1" x14ac:dyDescent="0.8"/>
    <row r="373" ht="15.75" customHeight="1" x14ac:dyDescent="0.8"/>
    <row r="374" ht="15.75" customHeight="1" x14ac:dyDescent="0.8"/>
    <row r="375" ht="15.75" customHeight="1" x14ac:dyDescent="0.8"/>
    <row r="376" ht="15.75" customHeight="1" x14ac:dyDescent="0.8"/>
    <row r="377" ht="15.75" customHeight="1" x14ac:dyDescent="0.8"/>
    <row r="378" ht="15.75" customHeight="1" x14ac:dyDescent="0.8"/>
    <row r="379" ht="15.75" customHeight="1" x14ac:dyDescent="0.8"/>
    <row r="380" ht="15.75" customHeight="1" x14ac:dyDescent="0.8"/>
    <row r="381" ht="15.75" customHeight="1" x14ac:dyDescent="0.8"/>
    <row r="382" ht="15.75" customHeight="1" x14ac:dyDescent="0.8"/>
    <row r="383" ht="15.75" customHeight="1" x14ac:dyDescent="0.8"/>
    <row r="384" ht="15.75" customHeight="1" x14ac:dyDescent="0.8"/>
    <row r="385" ht="15.75" customHeight="1" x14ac:dyDescent="0.8"/>
    <row r="386" ht="15.75" customHeight="1" x14ac:dyDescent="0.8"/>
    <row r="387" ht="15.75" customHeight="1" x14ac:dyDescent="0.8"/>
    <row r="388" ht="15.75" customHeight="1" x14ac:dyDescent="0.8"/>
    <row r="389" ht="15.75" customHeight="1" x14ac:dyDescent="0.8"/>
    <row r="390" ht="15.75" customHeight="1" x14ac:dyDescent="0.8"/>
    <row r="391" ht="15.75" customHeight="1" x14ac:dyDescent="0.8"/>
    <row r="392" ht="15.75" customHeight="1" x14ac:dyDescent="0.8"/>
    <row r="393" ht="15.75" customHeight="1" x14ac:dyDescent="0.8"/>
    <row r="394" ht="15.75" customHeight="1" x14ac:dyDescent="0.8"/>
    <row r="395" ht="15.75" customHeight="1" x14ac:dyDescent="0.8"/>
    <row r="396" ht="15.75" customHeight="1" x14ac:dyDescent="0.8"/>
    <row r="397" ht="15.75" customHeight="1" x14ac:dyDescent="0.8"/>
    <row r="398" ht="15.75" customHeight="1" x14ac:dyDescent="0.8"/>
    <row r="399" ht="15.75" customHeight="1" x14ac:dyDescent="0.8"/>
    <row r="400" ht="15.75" customHeight="1" x14ac:dyDescent="0.8"/>
    <row r="401" ht="15.75" customHeight="1" x14ac:dyDescent="0.8"/>
    <row r="402" ht="15.75" customHeight="1" x14ac:dyDescent="0.8"/>
    <row r="403" ht="15.75" customHeight="1" x14ac:dyDescent="0.8"/>
    <row r="404" ht="15.75" customHeight="1" x14ac:dyDescent="0.8"/>
    <row r="405" ht="15.75" customHeight="1" x14ac:dyDescent="0.8"/>
    <row r="406" ht="15.75" customHeight="1" x14ac:dyDescent="0.8"/>
    <row r="407" ht="15.75" customHeight="1" x14ac:dyDescent="0.8"/>
    <row r="408" ht="15.75" customHeight="1" x14ac:dyDescent="0.8"/>
    <row r="409" ht="15.75" customHeight="1" x14ac:dyDescent="0.8"/>
    <row r="410" ht="15.75" customHeight="1" x14ac:dyDescent="0.8"/>
    <row r="411" ht="15.75" customHeight="1" x14ac:dyDescent="0.8"/>
    <row r="412" ht="15.75" customHeight="1" x14ac:dyDescent="0.8"/>
    <row r="413" ht="15.75" customHeight="1" x14ac:dyDescent="0.8"/>
    <row r="414" ht="15.75" customHeight="1" x14ac:dyDescent="0.8"/>
    <row r="415" ht="15.75" customHeight="1" x14ac:dyDescent="0.8"/>
    <row r="416" ht="15.75" customHeight="1" x14ac:dyDescent="0.8"/>
    <row r="417" ht="15.75" customHeight="1" x14ac:dyDescent="0.8"/>
    <row r="418" ht="15.75" customHeight="1" x14ac:dyDescent="0.8"/>
    <row r="419" ht="15.75" customHeight="1" x14ac:dyDescent="0.8"/>
    <row r="420" ht="15.75" customHeight="1" x14ac:dyDescent="0.8"/>
    <row r="421" ht="15.75" customHeight="1" x14ac:dyDescent="0.8"/>
    <row r="422" ht="15.75" customHeight="1" x14ac:dyDescent="0.8"/>
    <row r="423" ht="15.75" customHeight="1" x14ac:dyDescent="0.8"/>
    <row r="424" ht="15.75" customHeight="1" x14ac:dyDescent="0.8"/>
    <row r="425" ht="15.75" customHeight="1" x14ac:dyDescent="0.8"/>
    <row r="426" ht="15.75" customHeight="1" x14ac:dyDescent="0.8"/>
    <row r="427" ht="15.75" customHeight="1" x14ac:dyDescent="0.8"/>
    <row r="428" ht="15.75" customHeight="1" x14ac:dyDescent="0.8"/>
    <row r="429" ht="15.75" customHeight="1" x14ac:dyDescent="0.8"/>
    <row r="430" ht="15.75" customHeight="1" x14ac:dyDescent="0.8"/>
    <row r="431" ht="15.75" customHeight="1" x14ac:dyDescent="0.8"/>
    <row r="432" ht="15.75" customHeight="1" x14ac:dyDescent="0.8"/>
    <row r="433" ht="15.75" customHeight="1" x14ac:dyDescent="0.8"/>
    <row r="434" ht="15.75" customHeight="1" x14ac:dyDescent="0.8"/>
    <row r="435" ht="15.75" customHeight="1" x14ac:dyDescent="0.8"/>
    <row r="436" ht="15.75" customHeight="1" x14ac:dyDescent="0.8"/>
    <row r="437" ht="15.75" customHeight="1" x14ac:dyDescent="0.8"/>
    <row r="438" ht="15.75" customHeight="1" x14ac:dyDescent="0.8"/>
    <row r="439" ht="15.75" customHeight="1" x14ac:dyDescent="0.8"/>
    <row r="440" ht="15.75" customHeight="1" x14ac:dyDescent="0.8"/>
    <row r="441" ht="15.75" customHeight="1" x14ac:dyDescent="0.8"/>
    <row r="442" ht="15.75" customHeight="1" x14ac:dyDescent="0.8"/>
    <row r="443" ht="15.75" customHeight="1" x14ac:dyDescent="0.8"/>
    <row r="444" ht="15.75" customHeight="1" x14ac:dyDescent="0.8"/>
    <row r="445" ht="15.75" customHeight="1" x14ac:dyDescent="0.8"/>
    <row r="446" ht="15.75" customHeight="1" x14ac:dyDescent="0.8"/>
    <row r="447" ht="15.75" customHeight="1" x14ac:dyDescent="0.8"/>
    <row r="448" ht="15.75" customHeight="1" x14ac:dyDescent="0.8"/>
    <row r="449" ht="15.75" customHeight="1" x14ac:dyDescent="0.8"/>
    <row r="450" ht="15.75" customHeight="1" x14ac:dyDescent="0.8"/>
    <row r="451" ht="15.75" customHeight="1" x14ac:dyDescent="0.8"/>
    <row r="452" ht="15.75" customHeight="1" x14ac:dyDescent="0.8"/>
    <row r="453" ht="15.75" customHeight="1" x14ac:dyDescent="0.8"/>
    <row r="454" ht="15.75" customHeight="1" x14ac:dyDescent="0.8"/>
    <row r="455" ht="15.75" customHeight="1" x14ac:dyDescent="0.8"/>
    <row r="456" ht="15.75" customHeight="1" x14ac:dyDescent="0.8"/>
    <row r="457" ht="15.75" customHeight="1" x14ac:dyDescent="0.8"/>
    <row r="458" ht="15.75" customHeight="1" x14ac:dyDescent="0.8"/>
    <row r="459" ht="15.75" customHeight="1" x14ac:dyDescent="0.8"/>
    <row r="460" ht="15.75" customHeight="1" x14ac:dyDescent="0.8"/>
    <row r="461" ht="15.75" customHeight="1" x14ac:dyDescent="0.8"/>
    <row r="462" ht="15.75" customHeight="1" x14ac:dyDescent="0.8"/>
    <row r="463" ht="15.75" customHeight="1" x14ac:dyDescent="0.8"/>
    <row r="464" ht="15.75" customHeight="1" x14ac:dyDescent="0.8"/>
    <row r="465" ht="15.75" customHeight="1" x14ac:dyDescent="0.8"/>
    <row r="466" ht="15.75" customHeight="1" x14ac:dyDescent="0.8"/>
    <row r="467" ht="15.75" customHeight="1" x14ac:dyDescent="0.8"/>
    <row r="468" ht="15.75" customHeight="1" x14ac:dyDescent="0.8"/>
    <row r="469" ht="15.75" customHeight="1" x14ac:dyDescent="0.8"/>
    <row r="470" ht="15.75" customHeight="1" x14ac:dyDescent="0.8"/>
    <row r="471" ht="15.75" customHeight="1" x14ac:dyDescent="0.8"/>
    <row r="472" ht="15.75" customHeight="1" x14ac:dyDescent="0.8"/>
    <row r="473" ht="15.75" customHeight="1" x14ac:dyDescent="0.8"/>
    <row r="474" ht="15.75" customHeight="1" x14ac:dyDescent="0.8"/>
    <row r="475" ht="15.75" customHeight="1" x14ac:dyDescent="0.8"/>
    <row r="476" ht="15.75" customHeight="1" x14ac:dyDescent="0.8"/>
    <row r="477" ht="15.75" customHeight="1" x14ac:dyDescent="0.8"/>
    <row r="478" ht="15.75" customHeight="1" x14ac:dyDescent="0.8"/>
    <row r="479" ht="15.75" customHeight="1" x14ac:dyDescent="0.8"/>
    <row r="480" ht="15.75" customHeight="1" x14ac:dyDescent="0.8"/>
    <row r="481" ht="15.75" customHeight="1" x14ac:dyDescent="0.8"/>
    <row r="482" ht="15.75" customHeight="1" x14ac:dyDescent="0.8"/>
    <row r="483" ht="15.75" customHeight="1" x14ac:dyDescent="0.8"/>
    <row r="484" ht="15.75" customHeight="1" x14ac:dyDescent="0.8"/>
    <row r="485" ht="15.75" customHeight="1" x14ac:dyDescent="0.8"/>
    <row r="486" ht="15.75" customHeight="1" x14ac:dyDescent="0.8"/>
    <row r="487" ht="15.75" customHeight="1" x14ac:dyDescent="0.8"/>
    <row r="488" ht="15.75" customHeight="1" x14ac:dyDescent="0.8"/>
    <row r="489" ht="15.75" customHeight="1" x14ac:dyDescent="0.8"/>
    <row r="490" ht="15.75" customHeight="1" x14ac:dyDescent="0.8"/>
    <row r="491" ht="15.75" customHeight="1" x14ac:dyDescent="0.8"/>
    <row r="492" ht="15.75" customHeight="1" x14ac:dyDescent="0.8"/>
    <row r="493" ht="15.75" customHeight="1" x14ac:dyDescent="0.8"/>
    <row r="494" ht="15.75" customHeight="1" x14ac:dyDescent="0.8"/>
    <row r="495" ht="15.75" customHeight="1" x14ac:dyDescent="0.8"/>
    <row r="496" ht="15.75" customHeight="1" x14ac:dyDescent="0.8"/>
    <row r="497" ht="15.75" customHeight="1" x14ac:dyDescent="0.8"/>
    <row r="498" ht="15.75" customHeight="1" x14ac:dyDescent="0.8"/>
    <row r="499" ht="15.75" customHeight="1" x14ac:dyDescent="0.8"/>
    <row r="500" ht="15.75" customHeight="1" x14ac:dyDescent="0.8"/>
    <row r="501" ht="15.75" customHeight="1" x14ac:dyDescent="0.8"/>
    <row r="502" ht="15.75" customHeight="1" x14ac:dyDescent="0.8"/>
    <row r="503" ht="15.75" customHeight="1" x14ac:dyDescent="0.8"/>
    <row r="504" ht="15.75" customHeight="1" x14ac:dyDescent="0.8"/>
    <row r="505" ht="15.75" customHeight="1" x14ac:dyDescent="0.8"/>
    <row r="506" ht="15.75" customHeight="1" x14ac:dyDescent="0.8"/>
    <row r="507" ht="15.75" customHeight="1" x14ac:dyDescent="0.8"/>
    <row r="508" ht="15.75" customHeight="1" x14ac:dyDescent="0.8"/>
    <row r="509" ht="15.75" customHeight="1" x14ac:dyDescent="0.8"/>
    <row r="510" ht="15.75" customHeight="1" x14ac:dyDescent="0.8"/>
    <row r="511" ht="15.75" customHeight="1" x14ac:dyDescent="0.8"/>
    <row r="512" ht="15.75" customHeight="1" x14ac:dyDescent="0.8"/>
    <row r="513" ht="15.75" customHeight="1" x14ac:dyDescent="0.8"/>
    <row r="514" ht="15.75" customHeight="1" x14ac:dyDescent="0.8"/>
    <row r="515" ht="15.75" customHeight="1" x14ac:dyDescent="0.8"/>
    <row r="516" ht="15.75" customHeight="1" x14ac:dyDescent="0.8"/>
    <row r="517" ht="15.75" customHeight="1" x14ac:dyDescent="0.8"/>
    <row r="518" ht="15.75" customHeight="1" x14ac:dyDescent="0.8"/>
    <row r="519" ht="15.75" customHeight="1" x14ac:dyDescent="0.8"/>
    <row r="520" ht="15.75" customHeight="1" x14ac:dyDescent="0.8"/>
    <row r="521" ht="15.75" customHeight="1" x14ac:dyDescent="0.8"/>
    <row r="522" ht="15.75" customHeight="1" x14ac:dyDescent="0.8"/>
    <row r="523" ht="15.75" customHeight="1" x14ac:dyDescent="0.8"/>
    <row r="524" ht="15.75" customHeight="1" x14ac:dyDescent="0.8"/>
    <row r="525" ht="15.75" customHeight="1" x14ac:dyDescent="0.8"/>
    <row r="526" ht="15.75" customHeight="1" x14ac:dyDescent="0.8"/>
    <row r="527" ht="15.75" customHeight="1" x14ac:dyDescent="0.8"/>
    <row r="528" ht="15.75" customHeight="1" x14ac:dyDescent="0.8"/>
    <row r="529" ht="15.75" customHeight="1" x14ac:dyDescent="0.8"/>
    <row r="530" ht="15.75" customHeight="1" x14ac:dyDescent="0.8"/>
    <row r="531" ht="15.75" customHeight="1" x14ac:dyDescent="0.8"/>
    <row r="532" ht="15.75" customHeight="1" x14ac:dyDescent="0.8"/>
    <row r="533" ht="15.75" customHeight="1" x14ac:dyDescent="0.8"/>
    <row r="534" ht="15.75" customHeight="1" x14ac:dyDescent="0.8"/>
    <row r="535" ht="15.75" customHeight="1" x14ac:dyDescent="0.8"/>
    <row r="536" ht="15.75" customHeight="1" x14ac:dyDescent="0.8"/>
    <row r="537" ht="15.75" customHeight="1" x14ac:dyDescent="0.8"/>
    <row r="538" ht="15.75" customHeight="1" x14ac:dyDescent="0.8"/>
    <row r="539" ht="15.75" customHeight="1" x14ac:dyDescent="0.8"/>
    <row r="540" ht="15.75" customHeight="1" x14ac:dyDescent="0.8"/>
    <row r="541" ht="15.75" customHeight="1" x14ac:dyDescent="0.8"/>
    <row r="542" ht="15.75" customHeight="1" x14ac:dyDescent="0.8"/>
    <row r="543" ht="15.75" customHeight="1" x14ac:dyDescent="0.8"/>
    <row r="544" ht="15.75" customHeight="1" x14ac:dyDescent="0.8"/>
    <row r="545" ht="15.75" customHeight="1" x14ac:dyDescent="0.8"/>
    <row r="546" ht="15.75" customHeight="1" x14ac:dyDescent="0.8"/>
    <row r="547" ht="15.75" customHeight="1" x14ac:dyDescent="0.8"/>
    <row r="548" ht="15.75" customHeight="1" x14ac:dyDescent="0.8"/>
    <row r="549" ht="15.75" customHeight="1" x14ac:dyDescent="0.8"/>
    <row r="550" ht="15.75" customHeight="1" x14ac:dyDescent="0.8"/>
    <row r="551" ht="15.75" customHeight="1" x14ac:dyDescent="0.8"/>
    <row r="552" ht="15.75" customHeight="1" x14ac:dyDescent="0.8"/>
    <row r="553" ht="15.75" customHeight="1" x14ac:dyDescent="0.8"/>
    <row r="554" ht="15.75" customHeight="1" x14ac:dyDescent="0.8"/>
    <row r="555" ht="15.75" customHeight="1" x14ac:dyDescent="0.8"/>
    <row r="556" ht="15.75" customHeight="1" x14ac:dyDescent="0.8"/>
    <row r="557" ht="15.75" customHeight="1" x14ac:dyDescent="0.8"/>
    <row r="558" ht="15.75" customHeight="1" x14ac:dyDescent="0.8"/>
    <row r="559" ht="15.75" customHeight="1" x14ac:dyDescent="0.8"/>
    <row r="560" ht="15.75" customHeight="1" x14ac:dyDescent="0.8"/>
    <row r="561" ht="15.75" customHeight="1" x14ac:dyDescent="0.8"/>
    <row r="562" ht="15.75" customHeight="1" x14ac:dyDescent="0.8"/>
    <row r="563" ht="15.75" customHeight="1" x14ac:dyDescent="0.8"/>
    <row r="564" ht="15.75" customHeight="1" x14ac:dyDescent="0.8"/>
    <row r="565" ht="15.75" customHeight="1" x14ac:dyDescent="0.8"/>
    <row r="566" ht="15.75" customHeight="1" x14ac:dyDescent="0.8"/>
    <row r="567" ht="15.75" customHeight="1" x14ac:dyDescent="0.8"/>
    <row r="568" ht="15.75" customHeight="1" x14ac:dyDescent="0.8"/>
    <row r="569" ht="15.75" customHeight="1" x14ac:dyDescent="0.8"/>
    <row r="570" ht="15.75" customHeight="1" x14ac:dyDescent="0.8"/>
    <row r="571" ht="15.75" customHeight="1" x14ac:dyDescent="0.8"/>
    <row r="572" ht="15.75" customHeight="1" x14ac:dyDescent="0.8"/>
    <row r="573" ht="15.75" customHeight="1" x14ac:dyDescent="0.8"/>
    <row r="574" ht="15.75" customHeight="1" x14ac:dyDescent="0.8"/>
    <row r="575" ht="15.75" customHeight="1" x14ac:dyDescent="0.8"/>
    <row r="576" ht="15.75" customHeight="1" x14ac:dyDescent="0.8"/>
    <row r="577" ht="15.75" customHeight="1" x14ac:dyDescent="0.8"/>
    <row r="578" ht="15.75" customHeight="1" x14ac:dyDescent="0.8"/>
    <row r="579" ht="15.75" customHeight="1" x14ac:dyDescent="0.8"/>
    <row r="580" ht="15.75" customHeight="1" x14ac:dyDescent="0.8"/>
    <row r="581" ht="15.75" customHeight="1" x14ac:dyDescent="0.8"/>
    <row r="582" ht="15.75" customHeight="1" x14ac:dyDescent="0.8"/>
    <row r="583" ht="15.75" customHeight="1" x14ac:dyDescent="0.8"/>
    <row r="584" ht="15.75" customHeight="1" x14ac:dyDescent="0.8"/>
    <row r="585" ht="15.75" customHeight="1" x14ac:dyDescent="0.8"/>
    <row r="586" ht="15.75" customHeight="1" x14ac:dyDescent="0.8"/>
    <row r="587" ht="15.75" customHeight="1" x14ac:dyDescent="0.8"/>
    <row r="588" ht="15.75" customHeight="1" x14ac:dyDescent="0.8"/>
    <row r="589" ht="15.75" customHeight="1" x14ac:dyDescent="0.8"/>
    <row r="590" ht="15.75" customHeight="1" x14ac:dyDescent="0.8"/>
    <row r="591" ht="15.75" customHeight="1" x14ac:dyDescent="0.8"/>
    <row r="592" ht="15.75" customHeight="1" x14ac:dyDescent="0.8"/>
    <row r="593" ht="15.75" customHeight="1" x14ac:dyDescent="0.8"/>
    <row r="594" ht="15.75" customHeight="1" x14ac:dyDescent="0.8"/>
    <row r="595" ht="15.75" customHeight="1" x14ac:dyDescent="0.8"/>
    <row r="596" ht="15.75" customHeight="1" x14ac:dyDescent="0.8"/>
    <row r="597" ht="15.75" customHeight="1" x14ac:dyDescent="0.8"/>
    <row r="598" ht="15.75" customHeight="1" x14ac:dyDescent="0.8"/>
    <row r="599" ht="15.75" customHeight="1" x14ac:dyDescent="0.8"/>
    <row r="600" ht="15.75" customHeight="1" x14ac:dyDescent="0.8"/>
    <row r="601" ht="15.75" customHeight="1" x14ac:dyDescent="0.8"/>
    <row r="602" ht="15.75" customHeight="1" x14ac:dyDescent="0.8"/>
    <row r="603" ht="15.75" customHeight="1" x14ac:dyDescent="0.8"/>
    <row r="604" ht="15.75" customHeight="1" x14ac:dyDescent="0.8"/>
    <row r="605" ht="15.75" customHeight="1" x14ac:dyDescent="0.8"/>
    <row r="606" ht="15.75" customHeight="1" x14ac:dyDescent="0.8"/>
    <row r="607" ht="15.75" customHeight="1" x14ac:dyDescent="0.8"/>
    <row r="608" ht="15.75" customHeight="1" x14ac:dyDescent="0.8"/>
    <row r="609" ht="15.75" customHeight="1" x14ac:dyDescent="0.8"/>
    <row r="610" ht="15.75" customHeight="1" x14ac:dyDescent="0.8"/>
    <row r="611" ht="15.75" customHeight="1" x14ac:dyDescent="0.8"/>
    <row r="612" ht="15.75" customHeight="1" x14ac:dyDescent="0.8"/>
    <row r="613" ht="15.75" customHeight="1" x14ac:dyDescent="0.8"/>
    <row r="614" ht="15.75" customHeight="1" x14ac:dyDescent="0.8"/>
    <row r="615" ht="15.75" customHeight="1" x14ac:dyDescent="0.8"/>
    <row r="616" ht="15.75" customHeight="1" x14ac:dyDescent="0.8"/>
    <row r="617" ht="15.75" customHeight="1" x14ac:dyDescent="0.8"/>
    <row r="618" ht="15.75" customHeight="1" x14ac:dyDescent="0.8"/>
    <row r="619" ht="15.75" customHeight="1" x14ac:dyDescent="0.8"/>
    <row r="620" ht="15.75" customHeight="1" x14ac:dyDescent="0.8"/>
    <row r="621" ht="15.75" customHeight="1" x14ac:dyDescent="0.8"/>
    <row r="622" ht="15.75" customHeight="1" x14ac:dyDescent="0.8"/>
    <row r="623" ht="15.75" customHeight="1" x14ac:dyDescent="0.8"/>
    <row r="624" ht="15.75" customHeight="1" x14ac:dyDescent="0.8"/>
    <row r="625" ht="15.75" customHeight="1" x14ac:dyDescent="0.8"/>
    <row r="626" ht="15.75" customHeight="1" x14ac:dyDescent="0.8"/>
    <row r="627" ht="15.75" customHeight="1" x14ac:dyDescent="0.8"/>
    <row r="628" ht="15.75" customHeight="1" x14ac:dyDescent="0.8"/>
    <row r="629" ht="15.75" customHeight="1" x14ac:dyDescent="0.8"/>
    <row r="630" ht="15.75" customHeight="1" x14ac:dyDescent="0.8"/>
    <row r="631" ht="15.75" customHeight="1" x14ac:dyDescent="0.8"/>
    <row r="632" ht="15.75" customHeight="1" x14ac:dyDescent="0.8"/>
    <row r="633" ht="15.75" customHeight="1" x14ac:dyDescent="0.8"/>
    <row r="634" ht="15.75" customHeight="1" x14ac:dyDescent="0.8"/>
    <row r="635" ht="15.75" customHeight="1" x14ac:dyDescent="0.8"/>
    <row r="636" ht="15.75" customHeight="1" x14ac:dyDescent="0.8"/>
    <row r="637" ht="15.75" customHeight="1" x14ac:dyDescent="0.8"/>
    <row r="638" ht="15.75" customHeight="1" x14ac:dyDescent="0.8"/>
    <row r="639" ht="15.75" customHeight="1" x14ac:dyDescent="0.8"/>
    <row r="640" ht="15.75" customHeight="1" x14ac:dyDescent="0.8"/>
    <row r="641" ht="15.75" customHeight="1" x14ac:dyDescent="0.8"/>
    <row r="642" ht="15.75" customHeight="1" x14ac:dyDescent="0.8"/>
    <row r="643" ht="15.75" customHeight="1" x14ac:dyDescent="0.8"/>
    <row r="644" ht="15.75" customHeight="1" x14ac:dyDescent="0.8"/>
    <row r="645" ht="15.75" customHeight="1" x14ac:dyDescent="0.8"/>
    <row r="646" ht="15.75" customHeight="1" x14ac:dyDescent="0.8"/>
    <row r="647" ht="15.75" customHeight="1" x14ac:dyDescent="0.8"/>
    <row r="648" ht="15.75" customHeight="1" x14ac:dyDescent="0.8"/>
    <row r="649" ht="15.75" customHeight="1" x14ac:dyDescent="0.8"/>
    <row r="650" ht="15.75" customHeight="1" x14ac:dyDescent="0.8"/>
    <row r="651" ht="15.75" customHeight="1" x14ac:dyDescent="0.8"/>
    <row r="652" ht="15.75" customHeight="1" x14ac:dyDescent="0.8"/>
    <row r="653" ht="15.75" customHeight="1" x14ac:dyDescent="0.8"/>
    <row r="654" ht="15.75" customHeight="1" x14ac:dyDescent="0.8"/>
    <row r="655" ht="15.75" customHeight="1" x14ac:dyDescent="0.8"/>
    <row r="656" ht="15.75" customHeight="1" x14ac:dyDescent="0.8"/>
    <row r="657" ht="15.75" customHeight="1" x14ac:dyDescent="0.8"/>
    <row r="658" ht="15.75" customHeight="1" x14ac:dyDescent="0.8"/>
    <row r="659" ht="15.75" customHeight="1" x14ac:dyDescent="0.8"/>
    <row r="660" ht="15.75" customHeight="1" x14ac:dyDescent="0.8"/>
    <row r="661" ht="15.75" customHeight="1" x14ac:dyDescent="0.8"/>
    <row r="662" ht="15.75" customHeight="1" x14ac:dyDescent="0.8"/>
    <row r="663" ht="15.75" customHeight="1" x14ac:dyDescent="0.8"/>
    <row r="664" ht="15.75" customHeight="1" x14ac:dyDescent="0.8"/>
    <row r="665" ht="15.75" customHeight="1" x14ac:dyDescent="0.8"/>
    <row r="666" ht="15.75" customHeight="1" x14ac:dyDescent="0.8"/>
    <row r="667" ht="15.75" customHeight="1" x14ac:dyDescent="0.8"/>
    <row r="668" ht="15.75" customHeight="1" x14ac:dyDescent="0.8"/>
    <row r="669" ht="15.75" customHeight="1" x14ac:dyDescent="0.8"/>
    <row r="670" ht="15.75" customHeight="1" x14ac:dyDescent="0.8"/>
    <row r="671" ht="15.75" customHeight="1" x14ac:dyDescent="0.8"/>
    <row r="672" ht="15.75" customHeight="1" x14ac:dyDescent="0.8"/>
    <row r="673" ht="15.75" customHeight="1" x14ac:dyDescent="0.8"/>
    <row r="674" ht="15.75" customHeight="1" x14ac:dyDescent="0.8"/>
    <row r="675" ht="15.75" customHeight="1" x14ac:dyDescent="0.8"/>
    <row r="676" ht="15.75" customHeight="1" x14ac:dyDescent="0.8"/>
    <row r="677" ht="15.75" customHeight="1" x14ac:dyDescent="0.8"/>
    <row r="678" ht="15.75" customHeight="1" x14ac:dyDescent="0.8"/>
    <row r="679" ht="15.75" customHeight="1" x14ac:dyDescent="0.8"/>
    <row r="680" ht="15.75" customHeight="1" x14ac:dyDescent="0.8"/>
    <row r="681" ht="15.75" customHeight="1" x14ac:dyDescent="0.8"/>
    <row r="682" ht="15.75" customHeight="1" x14ac:dyDescent="0.8"/>
    <row r="683" ht="15.75" customHeight="1" x14ac:dyDescent="0.8"/>
    <row r="684" ht="15.75" customHeight="1" x14ac:dyDescent="0.8"/>
    <row r="685" ht="15.75" customHeight="1" x14ac:dyDescent="0.8"/>
    <row r="686" ht="15.75" customHeight="1" x14ac:dyDescent="0.8"/>
    <row r="687" ht="15.75" customHeight="1" x14ac:dyDescent="0.8"/>
    <row r="688" ht="15.75" customHeight="1" x14ac:dyDescent="0.8"/>
    <row r="689" ht="15.75" customHeight="1" x14ac:dyDescent="0.8"/>
    <row r="690" ht="15.75" customHeight="1" x14ac:dyDescent="0.8"/>
    <row r="691" ht="15.75" customHeight="1" x14ac:dyDescent="0.8"/>
    <row r="692" ht="15.75" customHeight="1" x14ac:dyDescent="0.8"/>
    <row r="693" ht="15.75" customHeight="1" x14ac:dyDescent="0.8"/>
    <row r="694" ht="15.75" customHeight="1" x14ac:dyDescent="0.8"/>
    <row r="695" ht="15.75" customHeight="1" x14ac:dyDescent="0.8"/>
    <row r="696" ht="15.75" customHeight="1" x14ac:dyDescent="0.8"/>
    <row r="697" ht="15.75" customHeight="1" x14ac:dyDescent="0.8"/>
    <row r="698" ht="15.75" customHeight="1" x14ac:dyDescent="0.8"/>
    <row r="699" ht="15.75" customHeight="1" x14ac:dyDescent="0.8"/>
    <row r="700" ht="15.75" customHeight="1" x14ac:dyDescent="0.8"/>
    <row r="701" ht="15.75" customHeight="1" x14ac:dyDescent="0.8"/>
    <row r="702" ht="15.75" customHeight="1" x14ac:dyDescent="0.8"/>
    <row r="703" ht="15.75" customHeight="1" x14ac:dyDescent="0.8"/>
    <row r="704" ht="15.75" customHeight="1" x14ac:dyDescent="0.8"/>
    <row r="705" ht="15.75" customHeight="1" x14ac:dyDescent="0.8"/>
    <row r="706" ht="15.75" customHeight="1" x14ac:dyDescent="0.8"/>
    <row r="707" ht="15.75" customHeight="1" x14ac:dyDescent="0.8"/>
    <row r="708" ht="15.75" customHeight="1" x14ac:dyDescent="0.8"/>
    <row r="709" ht="15.75" customHeight="1" x14ac:dyDescent="0.8"/>
    <row r="710" ht="15.75" customHeight="1" x14ac:dyDescent="0.8"/>
    <row r="711" ht="15.75" customHeight="1" x14ac:dyDescent="0.8"/>
    <row r="712" ht="15.75" customHeight="1" x14ac:dyDescent="0.8"/>
    <row r="713" ht="15.75" customHeight="1" x14ac:dyDescent="0.8"/>
    <row r="714" ht="15.75" customHeight="1" x14ac:dyDescent="0.8"/>
    <row r="715" ht="15.75" customHeight="1" x14ac:dyDescent="0.8"/>
    <row r="716" ht="15.75" customHeight="1" x14ac:dyDescent="0.8"/>
    <row r="717" ht="15.75" customHeight="1" x14ac:dyDescent="0.8"/>
    <row r="718" ht="15.75" customHeight="1" x14ac:dyDescent="0.8"/>
    <row r="719" ht="15.75" customHeight="1" x14ac:dyDescent="0.8"/>
    <row r="720" ht="15.75" customHeight="1" x14ac:dyDescent="0.8"/>
    <row r="721" ht="15.75" customHeight="1" x14ac:dyDescent="0.8"/>
    <row r="722" ht="15.75" customHeight="1" x14ac:dyDescent="0.8"/>
    <row r="723" ht="15.75" customHeight="1" x14ac:dyDescent="0.8"/>
    <row r="724" ht="15.75" customHeight="1" x14ac:dyDescent="0.8"/>
    <row r="725" ht="15.75" customHeight="1" x14ac:dyDescent="0.8"/>
    <row r="726" ht="15.75" customHeight="1" x14ac:dyDescent="0.8"/>
    <row r="727" ht="15.75" customHeight="1" x14ac:dyDescent="0.8"/>
    <row r="728" ht="15.75" customHeight="1" x14ac:dyDescent="0.8"/>
    <row r="729" ht="15.75" customHeight="1" x14ac:dyDescent="0.8"/>
    <row r="730" ht="15.75" customHeight="1" x14ac:dyDescent="0.8"/>
    <row r="731" ht="15.75" customHeight="1" x14ac:dyDescent="0.8"/>
    <row r="732" ht="15.75" customHeight="1" x14ac:dyDescent="0.8"/>
    <row r="733" ht="15.75" customHeight="1" x14ac:dyDescent="0.8"/>
    <row r="734" ht="15.75" customHeight="1" x14ac:dyDescent="0.8"/>
    <row r="735" ht="15.75" customHeight="1" x14ac:dyDescent="0.8"/>
    <row r="736" ht="15.75" customHeight="1" x14ac:dyDescent="0.8"/>
    <row r="737" ht="15.75" customHeight="1" x14ac:dyDescent="0.8"/>
    <row r="738" ht="15.75" customHeight="1" x14ac:dyDescent="0.8"/>
    <row r="739" ht="15.75" customHeight="1" x14ac:dyDescent="0.8"/>
    <row r="740" ht="15.75" customHeight="1" x14ac:dyDescent="0.8"/>
    <row r="741" ht="15.75" customHeight="1" x14ac:dyDescent="0.8"/>
    <row r="742" ht="15.75" customHeight="1" x14ac:dyDescent="0.8"/>
    <row r="743" ht="15.75" customHeight="1" x14ac:dyDescent="0.8"/>
    <row r="744" ht="15.75" customHeight="1" x14ac:dyDescent="0.8"/>
    <row r="745" ht="15.75" customHeight="1" x14ac:dyDescent="0.8"/>
    <row r="746" ht="15.75" customHeight="1" x14ac:dyDescent="0.8"/>
    <row r="747" ht="15.75" customHeight="1" x14ac:dyDescent="0.8"/>
    <row r="748" ht="15.75" customHeight="1" x14ac:dyDescent="0.8"/>
    <row r="749" ht="15.75" customHeight="1" x14ac:dyDescent="0.8"/>
    <row r="750" ht="15.75" customHeight="1" x14ac:dyDescent="0.8"/>
    <row r="751" ht="15.75" customHeight="1" x14ac:dyDescent="0.8"/>
    <row r="752" ht="15.75" customHeight="1" x14ac:dyDescent="0.8"/>
    <row r="753" ht="15.75" customHeight="1" x14ac:dyDescent="0.8"/>
    <row r="754" ht="15.75" customHeight="1" x14ac:dyDescent="0.8"/>
    <row r="755" ht="15.75" customHeight="1" x14ac:dyDescent="0.8"/>
    <row r="756" ht="15.75" customHeight="1" x14ac:dyDescent="0.8"/>
    <row r="757" ht="15.75" customHeight="1" x14ac:dyDescent="0.8"/>
    <row r="758" ht="15.75" customHeight="1" x14ac:dyDescent="0.8"/>
    <row r="759" ht="15.75" customHeight="1" x14ac:dyDescent="0.8"/>
    <row r="760" ht="15.75" customHeight="1" x14ac:dyDescent="0.8"/>
    <row r="761" ht="15.75" customHeight="1" x14ac:dyDescent="0.8"/>
    <row r="762" ht="15.75" customHeight="1" x14ac:dyDescent="0.8"/>
    <row r="763" ht="15.75" customHeight="1" x14ac:dyDescent="0.8"/>
    <row r="764" ht="15.75" customHeight="1" x14ac:dyDescent="0.8"/>
    <row r="765" ht="15.75" customHeight="1" x14ac:dyDescent="0.8"/>
    <row r="766" ht="15.75" customHeight="1" x14ac:dyDescent="0.8"/>
    <row r="767" ht="15.75" customHeight="1" x14ac:dyDescent="0.8"/>
    <row r="768" ht="15.75" customHeight="1" x14ac:dyDescent="0.8"/>
    <row r="769" ht="15.75" customHeight="1" x14ac:dyDescent="0.8"/>
    <row r="770" ht="15.75" customHeight="1" x14ac:dyDescent="0.8"/>
    <row r="771" ht="15.75" customHeight="1" x14ac:dyDescent="0.8"/>
    <row r="772" ht="15.75" customHeight="1" x14ac:dyDescent="0.8"/>
    <row r="773" ht="15.75" customHeight="1" x14ac:dyDescent="0.8"/>
    <row r="774" ht="15.75" customHeight="1" x14ac:dyDescent="0.8"/>
    <row r="775" ht="15.75" customHeight="1" x14ac:dyDescent="0.8"/>
    <row r="776" ht="15.75" customHeight="1" x14ac:dyDescent="0.8"/>
    <row r="777" ht="15.75" customHeight="1" x14ac:dyDescent="0.8"/>
    <row r="778" ht="15.75" customHeight="1" x14ac:dyDescent="0.8"/>
    <row r="779" ht="15.75" customHeight="1" x14ac:dyDescent="0.8"/>
    <row r="780" ht="15.75" customHeight="1" x14ac:dyDescent="0.8"/>
    <row r="781" ht="15.75" customHeight="1" x14ac:dyDescent="0.8"/>
    <row r="782" ht="15.75" customHeight="1" x14ac:dyDescent="0.8"/>
    <row r="783" ht="15.75" customHeight="1" x14ac:dyDescent="0.8"/>
    <row r="784" ht="15.75" customHeight="1" x14ac:dyDescent="0.8"/>
    <row r="785" ht="15.75" customHeight="1" x14ac:dyDescent="0.8"/>
    <row r="786" ht="15.75" customHeight="1" x14ac:dyDescent="0.8"/>
    <row r="787" ht="15.75" customHeight="1" x14ac:dyDescent="0.8"/>
    <row r="788" ht="15.75" customHeight="1" x14ac:dyDescent="0.8"/>
    <row r="789" ht="15.75" customHeight="1" x14ac:dyDescent="0.8"/>
    <row r="790" ht="15.75" customHeight="1" x14ac:dyDescent="0.8"/>
    <row r="791" ht="15.75" customHeight="1" x14ac:dyDescent="0.8"/>
    <row r="792" ht="15.75" customHeight="1" x14ac:dyDescent="0.8"/>
    <row r="793" ht="15.75" customHeight="1" x14ac:dyDescent="0.8"/>
    <row r="794" ht="15.75" customHeight="1" x14ac:dyDescent="0.8"/>
    <row r="795" ht="15.75" customHeight="1" x14ac:dyDescent="0.8"/>
    <row r="796" ht="15.75" customHeight="1" x14ac:dyDescent="0.8"/>
    <row r="797" ht="15.75" customHeight="1" x14ac:dyDescent="0.8"/>
    <row r="798" ht="15.75" customHeight="1" x14ac:dyDescent="0.8"/>
    <row r="799" ht="15.75" customHeight="1" x14ac:dyDescent="0.8"/>
    <row r="800" ht="15.75" customHeight="1" x14ac:dyDescent="0.8"/>
    <row r="801" ht="15.75" customHeight="1" x14ac:dyDescent="0.8"/>
    <row r="802" ht="15.75" customHeight="1" x14ac:dyDescent="0.8"/>
    <row r="803" ht="15.75" customHeight="1" x14ac:dyDescent="0.8"/>
    <row r="804" ht="15.75" customHeight="1" x14ac:dyDescent="0.8"/>
    <row r="805" ht="15.75" customHeight="1" x14ac:dyDescent="0.8"/>
    <row r="806" ht="15.75" customHeight="1" x14ac:dyDescent="0.8"/>
    <row r="807" ht="15.75" customHeight="1" x14ac:dyDescent="0.8"/>
    <row r="808" ht="15.75" customHeight="1" x14ac:dyDescent="0.8"/>
    <row r="809" ht="15.75" customHeight="1" x14ac:dyDescent="0.8"/>
    <row r="810" ht="15.75" customHeight="1" x14ac:dyDescent="0.8"/>
    <row r="811" ht="15.75" customHeight="1" x14ac:dyDescent="0.8"/>
    <row r="812" ht="15.75" customHeight="1" x14ac:dyDescent="0.8"/>
    <row r="813" ht="15.75" customHeight="1" x14ac:dyDescent="0.8"/>
    <row r="814" ht="15.75" customHeight="1" x14ac:dyDescent="0.8"/>
    <row r="815" ht="15.75" customHeight="1" x14ac:dyDescent="0.8"/>
    <row r="816" ht="15.75" customHeight="1" x14ac:dyDescent="0.8"/>
    <row r="817" ht="15.75" customHeight="1" x14ac:dyDescent="0.8"/>
    <row r="818" ht="15.75" customHeight="1" x14ac:dyDescent="0.8"/>
    <row r="819" ht="15.75" customHeight="1" x14ac:dyDescent="0.8"/>
    <row r="820" ht="15.75" customHeight="1" x14ac:dyDescent="0.8"/>
    <row r="821" ht="15.75" customHeight="1" x14ac:dyDescent="0.8"/>
    <row r="822" ht="15.75" customHeight="1" x14ac:dyDescent="0.8"/>
    <row r="823" ht="15.75" customHeight="1" x14ac:dyDescent="0.8"/>
    <row r="824" ht="15.75" customHeight="1" x14ac:dyDescent="0.8"/>
    <row r="825" ht="15.75" customHeight="1" x14ac:dyDescent="0.8"/>
    <row r="826" ht="15.75" customHeight="1" x14ac:dyDescent="0.8"/>
    <row r="827" ht="15.75" customHeight="1" x14ac:dyDescent="0.8"/>
    <row r="828" ht="15.75" customHeight="1" x14ac:dyDescent="0.8"/>
    <row r="829" ht="15.75" customHeight="1" x14ac:dyDescent="0.8"/>
    <row r="830" ht="15.75" customHeight="1" x14ac:dyDescent="0.8"/>
    <row r="831" ht="15.75" customHeight="1" x14ac:dyDescent="0.8"/>
    <row r="832" ht="15.75" customHeight="1" x14ac:dyDescent="0.8"/>
    <row r="833" ht="15.75" customHeight="1" x14ac:dyDescent="0.8"/>
    <row r="834" ht="15.75" customHeight="1" x14ac:dyDescent="0.8"/>
    <row r="835" ht="15.75" customHeight="1" x14ac:dyDescent="0.8"/>
    <row r="836" ht="15.75" customHeight="1" x14ac:dyDescent="0.8"/>
    <row r="837" ht="15.75" customHeight="1" x14ac:dyDescent="0.8"/>
    <row r="838" ht="15.75" customHeight="1" x14ac:dyDescent="0.8"/>
    <row r="839" ht="15.75" customHeight="1" x14ac:dyDescent="0.8"/>
    <row r="840" ht="15.75" customHeight="1" x14ac:dyDescent="0.8"/>
    <row r="841" ht="15.75" customHeight="1" x14ac:dyDescent="0.8"/>
    <row r="842" ht="15.75" customHeight="1" x14ac:dyDescent="0.8"/>
    <row r="843" ht="15.75" customHeight="1" x14ac:dyDescent="0.8"/>
    <row r="844" ht="15.75" customHeight="1" x14ac:dyDescent="0.8"/>
    <row r="845" ht="15.75" customHeight="1" x14ac:dyDescent="0.8"/>
    <row r="846" ht="15.75" customHeight="1" x14ac:dyDescent="0.8"/>
    <row r="847" ht="15.75" customHeight="1" x14ac:dyDescent="0.8"/>
    <row r="848" ht="15.75" customHeight="1" x14ac:dyDescent="0.8"/>
    <row r="849" ht="15.75" customHeight="1" x14ac:dyDescent="0.8"/>
    <row r="850" ht="15.75" customHeight="1" x14ac:dyDescent="0.8"/>
    <row r="851" ht="15.75" customHeight="1" x14ac:dyDescent="0.8"/>
    <row r="852" ht="15.75" customHeight="1" x14ac:dyDescent="0.8"/>
    <row r="853" ht="15.75" customHeight="1" x14ac:dyDescent="0.8"/>
    <row r="854" ht="15.75" customHeight="1" x14ac:dyDescent="0.8"/>
    <row r="855" ht="15.75" customHeight="1" x14ac:dyDescent="0.8"/>
    <row r="856" ht="15.75" customHeight="1" x14ac:dyDescent="0.8"/>
    <row r="857" ht="15.75" customHeight="1" x14ac:dyDescent="0.8"/>
    <row r="858" ht="15.75" customHeight="1" x14ac:dyDescent="0.8"/>
    <row r="859" ht="15.75" customHeight="1" x14ac:dyDescent="0.8"/>
    <row r="860" ht="15.75" customHeight="1" x14ac:dyDescent="0.8"/>
    <row r="861" ht="15.75" customHeight="1" x14ac:dyDescent="0.8"/>
    <row r="862" ht="15.75" customHeight="1" x14ac:dyDescent="0.8"/>
    <row r="863" ht="15.75" customHeight="1" x14ac:dyDescent="0.8"/>
    <row r="864" ht="15.75" customHeight="1" x14ac:dyDescent="0.8"/>
    <row r="865" ht="15.75" customHeight="1" x14ac:dyDescent="0.8"/>
    <row r="866" ht="15.75" customHeight="1" x14ac:dyDescent="0.8"/>
    <row r="867" ht="15.75" customHeight="1" x14ac:dyDescent="0.8"/>
    <row r="868" ht="15.75" customHeight="1" x14ac:dyDescent="0.8"/>
    <row r="869" ht="15.75" customHeight="1" x14ac:dyDescent="0.8"/>
    <row r="870" ht="15.75" customHeight="1" x14ac:dyDescent="0.8"/>
    <row r="871" ht="15.75" customHeight="1" x14ac:dyDescent="0.8"/>
    <row r="872" ht="15.75" customHeight="1" x14ac:dyDescent="0.8"/>
    <row r="873" ht="15.75" customHeight="1" x14ac:dyDescent="0.8"/>
    <row r="874" ht="15.75" customHeight="1" x14ac:dyDescent="0.8"/>
    <row r="875" ht="15.75" customHeight="1" x14ac:dyDescent="0.8"/>
    <row r="876" ht="15.75" customHeight="1" x14ac:dyDescent="0.8"/>
    <row r="877" ht="15.75" customHeight="1" x14ac:dyDescent="0.8"/>
    <row r="878" ht="15.75" customHeight="1" x14ac:dyDescent="0.8"/>
    <row r="879" ht="15.75" customHeight="1" x14ac:dyDescent="0.8"/>
    <row r="880" ht="15.75" customHeight="1" x14ac:dyDescent="0.8"/>
    <row r="881" ht="15.75" customHeight="1" x14ac:dyDescent="0.8"/>
    <row r="882" ht="15.75" customHeight="1" x14ac:dyDescent="0.8"/>
    <row r="883" ht="15.75" customHeight="1" x14ac:dyDescent="0.8"/>
    <row r="884" ht="15.75" customHeight="1" x14ac:dyDescent="0.8"/>
    <row r="885" ht="15.75" customHeight="1" x14ac:dyDescent="0.8"/>
    <row r="886" ht="15.75" customHeight="1" x14ac:dyDescent="0.8"/>
    <row r="887" ht="15.75" customHeight="1" x14ac:dyDescent="0.8"/>
    <row r="888" ht="15.75" customHeight="1" x14ac:dyDescent="0.8"/>
    <row r="889" ht="15.75" customHeight="1" x14ac:dyDescent="0.8"/>
    <row r="890" ht="15.75" customHeight="1" x14ac:dyDescent="0.8"/>
    <row r="891" ht="15.75" customHeight="1" x14ac:dyDescent="0.8"/>
    <row r="892" ht="15.75" customHeight="1" x14ac:dyDescent="0.8"/>
    <row r="893" ht="15.75" customHeight="1" x14ac:dyDescent="0.8"/>
    <row r="894" ht="15.75" customHeight="1" x14ac:dyDescent="0.8"/>
    <row r="895" ht="15.75" customHeight="1" x14ac:dyDescent="0.8"/>
    <row r="896" ht="15.75" customHeight="1" x14ac:dyDescent="0.8"/>
    <row r="897" ht="15.75" customHeight="1" x14ac:dyDescent="0.8"/>
    <row r="898" ht="15.75" customHeight="1" x14ac:dyDescent="0.8"/>
    <row r="899" ht="15.75" customHeight="1" x14ac:dyDescent="0.8"/>
    <row r="900" ht="15.75" customHeight="1" x14ac:dyDescent="0.8"/>
    <row r="901" ht="15.75" customHeight="1" x14ac:dyDescent="0.8"/>
    <row r="902" ht="15.75" customHeight="1" x14ac:dyDescent="0.8"/>
    <row r="903" ht="15.75" customHeight="1" x14ac:dyDescent="0.8"/>
    <row r="904" ht="15.75" customHeight="1" x14ac:dyDescent="0.8"/>
    <row r="905" ht="15.75" customHeight="1" x14ac:dyDescent="0.8"/>
    <row r="906" ht="15.75" customHeight="1" x14ac:dyDescent="0.8"/>
    <row r="907" ht="15.75" customHeight="1" x14ac:dyDescent="0.8"/>
    <row r="908" ht="15.75" customHeight="1" x14ac:dyDescent="0.8"/>
    <row r="909" ht="15.75" customHeight="1" x14ac:dyDescent="0.8"/>
    <row r="910" ht="15.75" customHeight="1" x14ac:dyDescent="0.8"/>
    <row r="911" ht="15.75" customHeight="1" x14ac:dyDescent="0.8"/>
    <row r="912" ht="15.75" customHeight="1" x14ac:dyDescent="0.8"/>
    <row r="913" ht="15.75" customHeight="1" x14ac:dyDescent="0.8"/>
    <row r="914" ht="15.75" customHeight="1" x14ac:dyDescent="0.8"/>
    <row r="915" ht="15.75" customHeight="1" x14ac:dyDescent="0.8"/>
    <row r="916" ht="15.75" customHeight="1" x14ac:dyDescent="0.8"/>
    <row r="917" ht="15.75" customHeight="1" x14ac:dyDescent="0.8"/>
    <row r="918" ht="15.75" customHeight="1" x14ac:dyDescent="0.8"/>
    <row r="919" ht="15.75" customHeight="1" x14ac:dyDescent="0.8"/>
    <row r="920" ht="15.75" customHeight="1" x14ac:dyDescent="0.8"/>
    <row r="921" ht="15.75" customHeight="1" x14ac:dyDescent="0.8"/>
    <row r="922" ht="15.75" customHeight="1" x14ac:dyDescent="0.8"/>
    <row r="923" ht="15.75" customHeight="1" x14ac:dyDescent="0.8"/>
    <row r="924" ht="15.75" customHeight="1" x14ac:dyDescent="0.8"/>
    <row r="925" ht="15.75" customHeight="1" x14ac:dyDescent="0.8"/>
    <row r="926" ht="15.75" customHeight="1" x14ac:dyDescent="0.8"/>
    <row r="927" ht="15.75" customHeight="1" x14ac:dyDescent="0.8"/>
    <row r="928" ht="15.75" customHeight="1" x14ac:dyDescent="0.8"/>
    <row r="929" ht="15.75" customHeight="1" x14ac:dyDescent="0.8"/>
    <row r="930" ht="15.75" customHeight="1" x14ac:dyDescent="0.8"/>
    <row r="931" ht="15.75" customHeight="1" x14ac:dyDescent="0.8"/>
    <row r="932" ht="15.75" customHeight="1" x14ac:dyDescent="0.8"/>
    <row r="933" ht="15.75" customHeight="1" x14ac:dyDescent="0.8"/>
    <row r="934" ht="15.75" customHeight="1" x14ac:dyDescent="0.8"/>
    <row r="935" ht="15.75" customHeight="1" x14ac:dyDescent="0.8"/>
    <row r="936" ht="15.75" customHeight="1" x14ac:dyDescent="0.8"/>
    <row r="937" ht="15.75" customHeight="1" x14ac:dyDescent="0.8"/>
    <row r="938" ht="15.75" customHeight="1" x14ac:dyDescent="0.8"/>
    <row r="939" ht="15.75" customHeight="1" x14ac:dyDescent="0.8"/>
    <row r="940" ht="15.75" customHeight="1" x14ac:dyDescent="0.8"/>
    <row r="941" ht="15.75" customHeight="1" x14ac:dyDescent="0.8"/>
    <row r="942" ht="15.75" customHeight="1" x14ac:dyDescent="0.8"/>
    <row r="943" ht="15.75" customHeight="1" x14ac:dyDescent="0.8"/>
    <row r="944" ht="15.75" customHeight="1" x14ac:dyDescent="0.8"/>
    <row r="945" ht="15.75" customHeight="1" x14ac:dyDescent="0.8"/>
    <row r="946" ht="15.75" customHeight="1" x14ac:dyDescent="0.8"/>
    <row r="947" ht="15.75" customHeight="1" x14ac:dyDescent="0.8"/>
    <row r="948" ht="15.75" customHeight="1" x14ac:dyDescent="0.8"/>
    <row r="949" ht="15.75" customHeight="1" x14ac:dyDescent="0.8"/>
    <row r="950" ht="15.75" customHeight="1" x14ac:dyDescent="0.8"/>
    <row r="951" ht="15.75" customHeight="1" x14ac:dyDescent="0.8"/>
    <row r="952" ht="15.75" customHeight="1" x14ac:dyDescent="0.8"/>
    <row r="953" ht="15.75" customHeight="1" x14ac:dyDescent="0.8"/>
    <row r="954" ht="15.75" customHeight="1" x14ac:dyDescent="0.8"/>
    <row r="955" ht="15.75" customHeight="1" x14ac:dyDescent="0.8"/>
    <row r="956" ht="15.75" customHeight="1" x14ac:dyDescent="0.8"/>
    <row r="957" ht="15.75" customHeight="1" x14ac:dyDescent="0.8"/>
    <row r="958" ht="15.75" customHeight="1" x14ac:dyDescent="0.8"/>
    <row r="959" ht="15.75" customHeight="1" x14ac:dyDescent="0.8"/>
    <row r="960" ht="15.75" customHeight="1" x14ac:dyDescent="0.8"/>
    <row r="961" ht="15.75" customHeight="1" x14ac:dyDescent="0.8"/>
    <row r="962" ht="15.75" customHeight="1" x14ac:dyDescent="0.8"/>
    <row r="963" ht="15.75" customHeight="1" x14ac:dyDescent="0.8"/>
    <row r="964" ht="15.75" customHeight="1" x14ac:dyDescent="0.8"/>
    <row r="965" ht="15.75" customHeight="1" x14ac:dyDescent="0.8"/>
    <row r="966" ht="15.75" customHeight="1" x14ac:dyDescent="0.8"/>
    <row r="967" ht="15.75" customHeight="1" x14ac:dyDescent="0.8"/>
    <row r="968" ht="15.75" customHeight="1" x14ac:dyDescent="0.8"/>
    <row r="969" ht="15.75" customHeight="1" x14ac:dyDescent="0.8"/>
    <row r="970" ht="15.75" customHeight="1" x14ac:dyDescent="0.8"/>
    <row r="971" ht="15.75" customHeight="1" x14ac:dyDescent="0.8"/>
    <row r="972" ht="15.75" customHeight="1" x14ac:dyDescent="0.8"/>
    <row r="973" ht="15.75" customHeight="1" x14ac:dyDescent="0.8"/>
    <row r="974" ht="15.75" customHeight="1" x14ac:dyDescent="0.8"/>
    <row r="975" ht="15.75" customHeight="1" x14ac:dyDescent="0.8"/>
    <row r="976" ht="15.75" customHeight="1" x14ac:dyDescent="0.8"/>
    <row r="977" ht="15.75" customHeight="1" x14ac:dyDescent="0.8"/>
    <row r="978" ht="15.75" customHeight="1" x14ac:dyDescent="0.8"/>
    <row r="979" ht="15.75" customHeight="1" x14ac:dyDescent="0.8"/>
    <row r="980" ht="15.75" customHeight="1" x14ac:dyDescent="0.8"/>
    <row r="981" ht="15.75" customHeight="1" x14ac:dyDescent="0.8"/>
    <row r="982" ht="15.75" customHeight="1" x14ac:dyDescent="0.8"/>
    <row r="983" ht="15.75" customHeight="1" x14ac:dyDescent="0.8"/>
    <row r="984" ht="15.75" customHeight="1" x14ac:dyDescent="0.8"/>
    <row r="985" ht="15.75" customHeight="1" x14ac:dyDescent="0.8"/>
    <row r="986" ht="15.75" customHeight="1" x14ac:dyDescent="0.8"/>
    <row r="987" ht="15.75" customHeight="1" x14ac:dyDescent="0.8"/>
    <row r="988" ht="15.75" customHeight="1" x14ac:dyDescent="0.8"/>
    <row r="989" ht="15.75" customHeight="1" x14ac:dyDescent="0.8"/>
    <row r="990" ht="15.75" customHeight="1" x14ac:dyDescent="0.8"/>
    <row r="991" ht="15.75" customHeight="1" x14ac:dyDescent="0.8"/>
    <row r="992" ht="15.75" customHeight="1" x14ac:dyDescent="0.8"/>
    <row r="993" ht="15.75" customHeight="1" x14ac:dyDescent="0.8"/>
    <row r="994" ht="15.75" customHeight="1" x14ac:dyDescent="0.8"/>
    <row r="995" ht="15.75" customHeight="1" x14ac:dyDescent="0.8"/>
    <row r="996" ht="15.75" customHeight="1" x14ac:dyDescent="0.8"/>
    <row r="997" ht="15.75" customHeight="1" x14ac:dyDescent="0.8"/>
    <row r="998" ht="15.75" customHeight="1" x14ac:dyDescent="0.8"/>
    <row r="999" ht="15.75" customHeight="1" x14ac:dyDescent="0.8"/>
    <row r="1000" ht="15.75" customHeight="1" x14ac:dyDescent="0.8"/>
  </sheetData>
  <mergeCells count="4">
    <mergeCell ref="A1:I1"/>
    <mergeCell ref="A13:I13"/>
    <mergeCell ref="K13:N13"/>
    <mergeCell ref="B14:C14"/>
  </mergeCells>
  <conditionalFormatting sqref="A3:H3">
    <cfRule type="notContainsBlanks" dxfId="2" priority="1">
      <formula>LEN(TRIM(A3))&gt;0</formula>
    </cfRule>
  </conditionalFormatting>
  <pageMargins left="0.7" right="0.7" top="0.75" bottom="0.75" header="0" footer="0"/>
  <pageSetup orientation="landscape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N999"/>
  <sheetViews>
    <sheetView workbookViewId="0">
      <selection activeCell="B15" sqref="B15:F17"/>
    </sheetView>
  </sheetViews>
  <sheetFormatPr defaultColWidth="11.20703125" defaultRowHeight="15" customHeight="1" x14ac:dyDescent="0.8"/>
  <cols>
    <col min="1" max="1" width="11.2890625" customWidth="1"/>
    <col min="2" max="2" width="19.4140625" customWidth="1"/>
    <col min="3" max="7" width="11.2890625" customWidth="1"/>
    <col min="8" max="8" width="15.08203125" customWidth="1"/>
    <col min="9" max="9" width="30.2890625" customWidth="1"/>
    <col min="10" max="14" width="11.2890625" customWidth="1"/>
  </cols>
  <sheetData>
    <row r="1" spans="1:14" ht="24" customHeight="1" x14ac:dyDescent="1">
      <c r="A1" s="66"/>
      <c r="B1" s="67"/>
      <c r="C1" s="67"/>
      <c r="D1" s="67"/>
      <c r="E1" s="67"/>
      <c r="F1" s="67"/>
      <c r="G1" s="67"/>
      <c r="H1" s="67"/>
      <c r="I1" s="68"/>
    </row>
    <row r="2" spans="1:14" ht="16" x14ac:dyDescent="0.8">
      <c r="A2" s="16"/>
    </row>
    <row r="3" spans="1:14" ht="48" x14ac:dyDescent="0.8">
      <c r="A3" s="1" t="s">
        <v>0</v>
      </c>
      <c r="B3" s="2" t="s">
        <v>1</v>
      </c>
      <c r="C3" s="17" t="s">
        <v>19</v>
      </c>
      <c r="D3" s="17" t="s">
        <v>20</v>
      </c>
      <c r="E3" s="18" t="s">
        <v>21</v>
      </c>
      <c r="F3" s="17" t="s">
        <v>22</v>
      </c>
      <c r="G3" s="17" t="s">
        <v>23</v>
      </c>
      <c r="H3" s="17" t="s">
        <v>24</v>
      </c>
    </row>
    <row r="4" spans="1:14" ht="16" x14ac:dyDescent="0.8">
      <c r="A4" s="3">
        <v>9212</v>
      </c>
      <c r="B4" s="4" t="s">
        <v>9</v>
      </c>
      <c r="C4" s="19">
        <v>800</v>
      </c>
      <c r="D4" s="20">
        <v>0</v>
      </c>
      <c r="E4" s="21"/>
      <c r="F4" s="21">
        <v>800</v>
      </c>
      <c r="G4" s="21">
        <v>0</v>
      </c>
      <c r="H4" s="22">
        <v>0</v>
      </c>
      <c r="I4" s="23"/>
    </row>
    <row r="5" spans="1:14" ht="16" x14ac:dyDescent="0.8">
      <c r="A5" s="3">
        <v>9214</v>
      </c>
      <c r="B5" s="8" t="s">
        <v>11</v>
      </c>
      <c r="C5" s="19">
        <v>735</v>
      </c>
      <c r="D5" s="20">
        <v>0</v>
      </c>
      <c r="E5" s="21"/>
      <c r="F5" s="21">
        <v>735</v>
      </c>
      <c r="G5" s="21">
        <v>0</v>
      </c>
      <c r="H5" s="22">
        <f t="shared" ref="H5:H6" si="0">C5+D5+E5-F5-G5</f>
        <v>0</v>
      </c>
      <c r="I5" s="16"/>
    </row>
    <row r="6" spans="1:14" ht="16" x14ac:dyDescent="0.8">
      <c r="A6" s="3">
        <v>9216</v>
      </c>
      <c r="B6" s="24" t="s">
        <v>25</v>
      </c>
      <c r="C6" s="20">
        <v>850</v>
      </c>
      <c r="D6" s="20">
        <v>0</v>
      </c>
      <c r="E6" s="21"/>
      <c r="F6" s="21">
        <v>850</v>
      </c>
      <c r="G6" s="21">
        <v>0</v>
      </c>
      <c r="H6" s="22">
        <f t="shared" si="0"/>
        <v>0</v>
      </c>
      <c r="I6" s="23"/>
    </row>
    <row r="7" spans="1:14" ht="16" x14ac:dyDescent="0.8">
      <c r="A7" s="3">
        <v>9218</v>
      </c>
      <c r="B7" s="25" t="s">
        <v>12</v>
      </c>
      <c r="C7" s="20">
        <v>750</v>
      </c>
      <c r="D7" s="20">
        <v>0</v>
      </c>
      <c r="E7" s="21"/>
      <c r="F7" s="21">
        <v>0</v>
      </c>
      <c r="G7" s="26">
        <v>750</v>
      </c>
      <c r="H7" s="22">
        <f>C7+D7+E7+E7-F7-G7</f>
        <v>0</v>
      </c>
      <c r="I7" s="23"/>
    </row>
    <row r="8" spans="1:14" ht="16" x14ac:dyDescent="0.8">
      <c r="A8" s="3">
        <v>9220</v>
      </c>
      <c r="B8" s="24" t="s">
        <v>59</v>
      </c>
      <c r="C8" s="20">
        <v>850</v>
      </c>
      <c r="D8" s="20">
        <v>0</v>
      </c>
      <c r="E8" s="21"/>
      <c r="F8" s="21">
        <v>569</v>
      </c>
      <c r="G8" s="21">
        <v>0</v>
      </c>
      <c r="H8" s="22">
        <f t="shared" ref="H8:H11" si="1">C8+D8+E8-F8-G8</f>
        <v>281</v>
      </c>
      <c r="I8" s="16"/>
    </row>
    <row r="9" spans="1:14" ht="16" x14ac:dyDescent="0.8">
      <c r="A9" s="27">
        <v>9222</v>
      </c>
      <c r="B9" s="28" t="s">
        <v>26</v>
      </c>
      <c r="C9" s="29">
        <v>850</v>
      </c>
      <c r="D9" s="29">
        <v>266</v>
      </c>
      <c r="E9" s="21"/>
      <c r="F9" s="26">
        <v>0</v>
      </c>
      <c r="G9" s="26">
        <v>787</v>
      </c>
      <c r="H9" s="22">
        <f t="shared" si="1"/>
        <v>329</v>
      </c>
      <c r="I9" s="30"/>
    </row>
    <row r="10" spans="1:14" ht="16" x14ac:dyDescent="0.8">
      <c r="A10" s="3">
        <v>9224</v>
      </c>
      <c r="B10" s="32" t="s">
        <v>60</v>
      </c>
      <c r="C10" s="20">
        <v>0</v>
      </c>
      <c r="D10" s="20">
        <v>0</v>
      </c>
      <c r="E10" s="22"/>
      <c r="F10" s="21">
        <v>0</v>
      </c>
      <c r="G10" s="21">
        <v>800</v>
      </c>
      <c r="H10" s="22">
        <v>0</v>
      </c>
      <c r="I10" s="16"/>
    </row>
    <row r="11" spans="1:14" ht="16" x14ac:dyDescent="0.8">
      <c r="A11" s="3">
        <v>9226</v>
      </c>
      <c r="B11" s="25" t="s">
        <v>17</v>
      </c>
      <c r="C11" s="20">
        <v>750</v>
      </c>
      <c r="D11" s="20">
        <v>0</v>
      </c>
      <c r="E11" s="21">
        <v>0</v>
      </c>
      <c r="F11" s="21">
        <v>750</v>
      </c>
      <c r="G11" s="26">
        <v>0</v>
      </c>
      <c r="H11" s="22">
        <f t="shared" si="1"/>
        <v>0</v>
      </c>
      <c r="I11" s="16"/>
    </row>
    <row r="12" spans="1:14" ht="16" x14ac:dyDescent="0.8">
      <c r="C12" s="33">
        <f t="shared" ref="C12:D12" si="2">SUM(C4:C11)</f>
        <v>5585</v>
      </c>
      <c r="D12" s="33">
        <f t="shared" si="2"/>
        <v>266</v>
      </c>
      <c r="E12" s="33"/>
      <c r="F12" s="33">
        <f t="shared" ref="F12:H12" si="3">SUM(F4:F11)</f>
        <v>3704</v>
      </c>
      <c r="G12" s="33">
        <f t="shared" si="3"/>
        <v>2337</v>
      </c>
      <c r="H12" s="33">
        <f t="shared" si="3"/>
        <v>610</v>
      </c>
    </row>
    <row r="13" spans="1:14" ht="28.5" customHeight="1" x14ac:dyDescent="1">
      <c r="A13" s="69" t="s">
        <v>27</v>
      </c>
      <c r="B13" s="67"/>
      <c r="C13" s="67"/>
      <c r="D13" s="67"/>
      <c r="E13" s="67"/>
      <c r="F13" s="67"/>
      <c r="G13" s="67"/>
      <c r="H13" s="67"/>
      <c r="I13" s="68"/>
      <c r="K13" s="70"/>
      <c r="L13" s="67"/>
      <c r="M13" s="67"/>
      <c r="N13" s="68"/>
    </row>
    <row r="14" spans="1:14" ht="16" x14ac:dyDescent="0.8">
      <c r="A14" s="34" t="s">
        <v>0</v>
      </c>
      <c r="B14" s="71" t="s">
        <v>28</v>
      </c>
      <c r="C14" s="72"/>
      <c r="E14" s="35"/>
      <c r="F14" s="35" t="s">
        <v>29</v>
      </c>
      <c r="H14" s="34" t="s">
        <v>30</v>
      </c>
      <c r="I14" s="34" t="s">
        <v>31</v>
      </c>
      <c r="K14" s="16"/>
      <c r="L14" s="36"/>
      <c r="M14" s="14"/>
    </row>
    <row r="15" spans="1:14" ht="16" x14ac:dyDescent="0.8">
      <c r="A15" s="37" t="s">
        <v>32</v>
      </c>
      <c r="B15" s="16" t="s">
        <v>33</v>
      </c>
      <c r="E15" s="38"/>
      <c r="F15" s="47">
        <v>5</v>
      </c>
      <c r="H15" s="16" t="s">
        <v>34</v>
      </c>
      <c r="I15" s="16" t="s">
        <v>35</v>
      </c>
    </row>
    <row r="16" spans="1:14" ht="16" x14ac:dyDescent="0.8">
      <c r="A16" s="37" t="s">
        <v>32</v>
      </c>
      <c r="B16" s="16" t="s">
        <v>36</v>
      </c>
      <c r="E16" s="38"/>
      <c r="F16" s="47">
        <v>2140.6</v>
      </c>
      <c r="H16" s="16" t="s">
        <v>34</v>
      </c>
      <c r="I16" s="16" t="s">
        <v>35</v>
      </c>
    </row>
    <row r="17" spans="1:6" ht="15.75" customHeight="1" x14ac:dyDescent="0.8">
      <c r="A17" s="14">
        <v>9224</v>
      </c>
      <c r="B17" s="16" t="s">
        <v>61</v>
      </c>
      <c r="F17" s="48">
        <v>900</v>
      </c>
    </row>
    <row r="18" spans="1:6" ht="15.75" customHeight="1" x14ac:dyDescent="0.8"/>
    <row r="19" spans="1:6" ht="15.75" customHeight="1" x14ac:dyDescent="0.8"/>
    <row r="20" spans="1:6" ht="15.75" customHeight="1" x14ac:dyDescent="0.8"/>
    <row r="21" spans="1:6" ht="15.75" customHeight="1" x14ac:dyDescent="0.8"/>
    <row r="22" spans="1:6" ht="15.75" customHeight="1" x14ac:dyDescent="0.8"/>
    <row r="23" spans="1:6" ht="15.75" customHeight="1" x14ac:dyDescent="0.8"/>
    <row r="24" spans="1:6" ht="15.75" customHeight="1" x14ac:dyDescent="0.8"/>
    <row r="25" spans="1:6" ht="15.75" customHeight="1" x14ac:dyDescent="0.8"/>
    <row r="26" spans="1:6" ht="15.75" customHeight="1" x14ac:dyDescent="0.8"/>
    <row r="27" spans="1:6" ht="15.75" customHeight="1" x14ac:dyDescent="0.8"/>
    <row r="28" spans="1:6" ht="15.75" customHeight="1" x14ac:dyDescent="0.8"/>
    <row r="29" spans="1:6" ht="15.75" customHeight="1" x14ac:dyDescent="0.8"/>
    <row r="30" spans="1:6" ht="15.75" customHeight="1" x14ac:dyDescent="0.8"/>
    <row r="31" spans="1:6" ht="15.75" customHeight="1" x14ac:dyDescent="0.8"/>
    <row r="32" spans="1:6" ht="15.75" customHeight="1" x14ac:dyDescent="0.8"/>
    <row r="33" ht="15.75" customHeight="1" x14ac:dyDescent="0.8"/>
    <row r="34" ht="15.75" customHeight="1" x14ac:dyDescent="0.8"/>
    <row r="35" ht="15.75" customHeight="1" x14ac:dyDescent="0.8"/>
    <row r="36" ht="15.75" customHeight="1" x14ac:dyDescent="0.8"/>
    <row r="37" ht="15.75" customHeight="1" x14ac:dyDescent="0.8"/>
    <row r="38" ht="15.75" customHeight="1" x14ac:dyDescent="0.8"/>
    <row r="39" ht="15.75" customHeight="1" x14ac:dyDescent="0.8"/>
    <row r="40" ht="15.75" customHeight="1" x14ac:dyDescent="0.8"/>
    <row r="41" ht="15.75" customHeight="1" x14ac:dyDescent="0.8"/>
    <row r="42" ht="15.75" customHeight="1" x14ac:dyDescent="0.8"/>
    <row r="43" ht="15.75" customHeight="1" x14ac:dyDescent="0.8"/>
    <row r="44" ht="15.75" customHeight="1" x14ac:dyDescent="0.8"/>
    <row r="45" ht="15.75" customHeight="1" x14ac:dyDescent="0.8"/>
    <row r="46" ht="15.75" customHeight="1" x14ac:dyDescent="0.8"/>
    <row r="47" ht="15.75" customHeight="1" x14ac:dyDescent="0.8"/>
    <row r="48" ht="15.75" customHeight="1" x14ac:dyDescent="0.8"/>
    <row r="49" ht="15.75" customHeight="1" x14ac:dyDescent="0.8"/>
    <row r="50" ht="15.75" customHeight="1" x14ac:dyDescent="0.8"/>
    <row r="51" ht="15.75" customHeight="1" x14ac:dyDescent="0.8"/>
    <row r="52" ht="15.75" customHeight="1" x14ac:dyDescent="0.8"/>
    <row r="53" ht="15.75" customHeight="1" x14ac:dyDescent="0.8"/>
    <row r="54" ht="15.75" customHeight="1" x14ac:dyDescent="0.8"/>
    <row r="55" ht="15.75" customHeight="1" x14ac:dyDescent="0.8"/>
    <row r="56" ht="15.75" customHeight="1" x14ac:dyDescent="0.8"/>
    <row r="57" ht="15.75" customHeight="1" x14ac:dyDescent="0.8"/>
    <row r="58" ht="15.75" customHeight="1" x14ac:dyDescent="0.8"/>
    <row r="59" ht="15.75" customHeight="1" x14ac:dyDescent="0.8"/>
    <row r="60" ht="15.75" customHeight="1" x14ac:dyDescent="0.8"/>
    <row r="61" ht="15.75" customHeight="1" x14ac:dyDescent="0.8"/>
    <row r="62" ht="15.75" customHeight="1" x14ac:dyDescent="0.8"/>
    <row r="63" ht="15.75" customHeight="1" x14ac:dyDescent="0.8"/>
    <row r="64" ht="15.75" customHeight="1" x14ac:dyDescent="0.8"/>
    <row r="65" ht="15.75" customHeight="1" x14ac:dyDescent="0.8"/>
    <row r="66" ht="15.75" customHeight="1" x14ac:dyDescent="0.8"/>
    <row r="67" ht="15.75" customHeight="1" x14ac:dyDescent="0.8"/>
    <row r="68" ht="15.75" customHeight="1" x14ac:dyDescent="0.8"/>
    <row r="69" ht="15.75" customHeight="1" x14ac:dyDescent="0.8"/>
    <row r="70" ht="15.75" customHeight="1" x14ac:dyDescent="0.8"/>
    <row r="71" ht="15.75" customHeight="1" x14ac:dyDescent="0.8"/>
    <row r="72" ht="15.75" customHeight="1" x14ac:dyDescent="0.8"/>
    <row r="73" ht="15.75" customHeight="1" x14ac:dyDescent="0.8"/>
    <row r="74" ht="15.75" customHeight="1" x14ac:dyDescent="0.8"/>
    <row r="75" ht="15.75" customHeight="1" x14ac:dyDescent="0.8"/>
    <row r="76" ht="15.75" customHeight="1" x14ac:dyDescent="0.8"/>
    <row r="77" ht="15.75" customHeight="1" x14ac:dyDescent="0.8"/>
    <row r="78" ht="15.75" customHeight="1" x14ac:dyDescent="0.8"/>
    <row r="79" ht="15.75" customHeight="1" x14ac:dyDescent="0.8"/>
    <row r="80" ht="15.75" customHeight="1" x14ac:dyDescent="0.8"/>
    <row r="81" ht="15.75" customHeight="1" x14ac:dyDescent="0.8"/>
    <row r="82" ht="15.75" customHeight="1" x14ac:dyDescent="0.8"/>
    <row r="83" ht="15.75" customHeight="1" x14ac:dyDescent="0.8"/>
    <row r="84" ht="15.75" customHeight="1" x14ac:dyDescent="0.8"/>
    <row r="85" ht="15.75" customHeight="1" x14ac:dyDescent="0.8"/>
    <row r="86" ht="15.75" customHeight="1" x14ac:dyDescent="0.8"/>
    <row r="87" ht="15.75" customHeight="1" x14ac:dyDescent="0.8"/>
    <row r="88" ht="15.75" customHeight="1" x14ac:dyDescent="0.8"/>
    <row r="89" ht="15.75" customHeight="1" x14ac:dyDescent="0.8"/>
    <row r="90" ht="15.75" customHeight="1" x14ac:dyDescent="0.8"/>
    <row r="91" ht="15.75" customHeight="1" x14ac:dyDescent="0.8"/>
    <row r="92" ht="15.75" customHeight="1" x14ac:dyDescent="0.8"/>
    <row r="93" ht="15.75" customHeight="1" x14ac:dyDescent="0.8"/>
    <row r="94" ht="15.75" customHeight="1" x14ac:dyDescent="0.8"/>
    <row r="95" ht="15.75" customHeight="1" x14ac:dyDescent="0.8"/>
    <row r="96" ht="15.75" customHeight="1" x14ac:dyDescent="0.8"/>
    <row r="97" ht="15.75" customHeight="1" x14ac:dyDescent="0.8"/>
    <row r="98" ht="15.75" customHeight="1" x14ac:dyDescent="0.8"/>
    <row r="99" ht="15.75" customHeight="1" x14ac:dyDescent="0.8"/>
    <row r="100" ht="15.75" customHeight="1" x14ac:dyDescent="0.8"/>
    <row r="101" ht="15.75" customHeight="1" x14ac:dyDescent="0.8"/>
    <row r="102" ht="15.75" customHeight="1" x14ac:dyDescent="0.8"/>
    <row r="103" ht="15.75" customHeight="1" x14ac:dyDescent="0.8"/>
    <row r="104" ht="15.75" customHeight="1" x14ac:dyDescent="0.8"/>
    <row r="105" ht="15.75" customHeight="1" x14ac:dyDescent="0.8"/>
    <row r="106" ht="15.75" customHeight="1" x14ac:dyDescent="0.8"/>
    <row r="107" ht="15.75" customHeight="1" x14ac:dyDescent="0.8"/>
    <row r="108" ht="15.75" customHeight="1" x14ac:dyDescent="0.8"/>
    <row r="109" ht="15.75" customHeight="1" x14ac:dyDescent="0.8"/>
    <row r="110" ht="15.75" customHeight="1" x14ac:dyDescent="0.8"/>
    <row r="111" ht="15.75" customHeight="1" x14ac:dyDescent="0.8"/>
    <row r="112" ht="15.75" customHeight="1" x14ac:dyDescent="0.8"/>
    <row r="113" ht="15.75" customHeight="1" x14ac:dyDescent="0.8"/>
    <row r="114" ht="15.75" customHeight="1" x14ac:dyDescent="0.8"/>
    <row r="115" ht="15.75" customHeight="1" x14ac:dyDescent="0.8"/>
    <row r="116" ht="15.75" customHeight="1" x14ac:dyDescent="0.8"/>
    <row r="117" ht="15.75" customHeight="1" x14ac:dyDescent="0.8"/>
    <row r="118" ht="15.75" customHeight="1" x14ac:dyDescent="0.8"/>
    <row r="119" ht="15.75" customHeight="1" x14ac:dyDescent="0.8"/>
    <row r="120" ht="15.75" customHeight="1" x14ac:dyDescent="0.8"/>
    <row r="121" ht="15.75" customHeight="1" x14ac:dyDescent="0.8"/>
    <row r="122" ht="15.75" customHeight="1" x14ac:dyDescent="0.8"/>
    <row r="123" ht="15.75" customHeight="1" x14ac:dyDescent="0.8"/>
    <row r="124" ht="15.75" customHeight="1" x14ac:dyDescent="0.8"/>
    <row r="125" ht="15.75" customHeight="1" x14ac:dyDescent="0.8"/>
    <row r="126" ht="15.75" customHeight="1" x14ac:dyDescent="0.8"/>
    <row r="127" ht="15.75" customHeight="1" x14ac:dyDescent="0.8"/>
    <row r="128" ht="15.75" customHeight="1" x14ac:dyDescent="0.8"/>
    <row r="129" ht="15.75" customHeight="1" x14ac:dyDescent="0.8"/>
    <row r="130" ht="15.75" customHeight="1" x14ac:dyDescent="0.8"/>
    <row r="131" ht="15.75" customHeight="1" x14ac:dyDescent="0.8"/>
    <row r="132" ht="15.75" customHeight="1" x14ac:dyDescent="0.8"/>
    <row r="133" ht="15.75" customHeight="1" x14ac:dyDescent="0.8"/>
    <row r="134" ht="15.75" customHeight="1" x14ac:dyDescent="0.8"/>
    <row r="135" ht="15.75" customHeight="1" x14ac:dyDescent="0.8"/>
    <row r="136" ht="15.75" customHeight="1" x14ac:dyDescent="0.8"/>
    <row r="137" ht="15.75" customHeight="1" x14ac:dyDescent="0.8"/>
    <row r="138" ht="15.75" customHeight="1" x14ac:dyDescent="0.8"/>
    <row r="139" ht="15.75" customHeight="1" x14ac:dyDescent="0.8"/>
    <row r="140" ht="15.75" customHeight="1" x14ac:dyDescent="0.8"/>
    <row r="141" ht="15.75" customHeight="1" x14ac:dyDescent="0.8"/>
    <row r="142" ht="15.75" customHeight="1" x14ac:dyDescent="0.8"/>
    <row r="143" ht="15.75" customHeight="1" x14ac:dyDescent="0.8"/>
    <row r="144" ht="15.75" customHeight="1" x14ac:dyDescent="0.8"/>
    <row r="145" ht="15.75" customHeight="1" x14ac:dyDescent="0.8"/>
    <row r="146" ht="15.75" customHeight="1" x14ac:dyDescent="0.8"/>
    <row r="147" ht="15.75" customHeight="1" x14ac:dyDescent="0.8"/>
    <row r="148" ht="15.75" customHeight="1" x14ac:dyDescent="0.8"/>
    <row r="149" ht="15.75" customHeight="1" x14ac:dyDescent="0.8"/>
    <row r="150" ht="15.75" customHeight="1" x14ac:dyDescent="0.8"/>
    <row r="151" ht="15.75" customHeight="1" x14ac:dyDescent="0.8"/>
    <row r="152" ht="15.75" customHeight="1" x14ac:dyDescent="0.8"/>
    <row r="153" ht="15.75" customHeight="1" x14ac:dyDescent="0.8"/>
    <row r="154" ht="15.75" customHeight="1" x14ac:dyDescent="0.8"/>
    <row r="155" ht="15.75" customHeight="1" x14ac:dyDescent="0.8"/>
    <row r="156" ht="15.75" customHeight="1" x14ac:dyDescent="0.8"/>
    <row r="157" ht="15.75" customHeight="1" x14ac:dyDescent="0.8"/>
    <row r="158" ht="15.75" customHeight="1" x14ac:dyDescent="0.8"/>
    <row r="159" ht="15.75" customHeight="1" x14ac:dyDescent="0.8"/>
    <row r="160" ht="15.75" customHeight="1" x14ac:dyDescent="0.8"/>
    <row r="161" ht="15.75" customHeight="1" x14ac:dyDescent="0.8"/>
    <row r="162" ht="15.75" customHeight="1" x14ac:dyDescent="0.8"/>
    <row r="163" ht="15.75" customHeight="1" x14ac:dyDescent="0.8"/>
    <row r="164" ht="15.75" customHeight="1" x14ac:dyDescent="0.8"/>
    <row r="165" ht="15.75" customHeight="1" x14ac:dyDescent="0.8"/>
    <row r="166" ht="15.75" customHeight="1" x14ac:dyDescent="0.8"/>
    <row r="167" ht="15.75" customHeight="1" x14ac:dyDescent="0.8"/>
    <row r="168" ht="15.75" customHeight="1" x14ac:dyDescent="0.8"/>
    <row r="169" ht="15.75" customHeight="1" x14ac:dyDescent="0.8"/>
    <row r="170" ht="15.75" customHeight="1" x14ac:dyDescent="0.8"/>
    <row r="171" ht="15.75" customHeight="1" x14ac:dyDescent="0.8"/>
    <row r="172" ht="15.75" customHeight="1" x14ac:dyDescent="0.8"/>
    <row r="173" ht="15.75" customHeight="1" x14ac:dyDescent="0.8"/>
    <row r="174" ht="15.75" customHeight="1" x14ac:dyDescent="0.8"/>
    <row r="175" ht="15.75" customHeight="1" x14ac:dyDescent="0.8"/>
    <row r="176" ht="15.75" customHeight="1" x14ac:dyDescent="0.8"/>
    <row r="177" ht="15.75" customHeight="1" x14ac:dyDescent="0.8"/>
    <row r="178" ht="15.75" customHeight="1" x14ac:dyDescent="0.8"/>
    <row r="179" ht="15.75" customHeight="1" x14ac:dyDescent="0.8"/>
    <row r="180" ht="15.75" customHeight="1" x14ac:dyDescent="0.8"/>
    <row r="181" ht="15.75" customHeight="1" x14ac:dyDescent="0.8"/>
    <row r="182" ht="15.75" customHeight="1" x14ac:dyDescent="0.8"/>
    <row r="183" ht="15.75" customHeight="1" x14ac:dyDescent="0.8"/>
    <row r="184" ht="15.75" customHeight="1" x14ac:dyDescent="0.8"/>
    <row r="185" ht="15.75" customHeight="1" x14ac:dyDescent="0.8"/>
    <row r="186" ht="15.75" customHeight="1" x14ac:dyDescent="0.8"/>
    <row r="187" ht="15.75" customHeight="1" x14ac:dyDescent="0.8"/>
    <row r="188" ht="15.75" customHeight="1" x14ac:dyDescent="0.8"/>
    <row r="189" ht="15.75" customHeight="1" x14ac:dyDescent="0.8"/>
    <row r="190" ht="15.75" customHeight="1" x14ac:dyDescent="0.8"/>
    <row r="191" ht="15.75" customHeight="1" x14ac:dyDescent="0.8"/>
    <row r="192" ht="15.75" customHeight="1" x14ac:dyDescent="0.8"/>
    <row r="193" ht="15.75" customHeight="1" x14ac:dyDescent="0.8"/>
    <row r="194" ht="15.75" customHeight="1" x14ac:dyDescent="0.8"/>
    <row r="195" ht="15.75" customHeight="1" x14ac:dyDescent="0.8"/>
    <row r="196" ht="15.75" customHeight="1" x14ac:dyDescent="0.8"/>
    <row r="197" ht="15.75" customHeight="1" x14ac:dyDescent="0.8"/>
    <row r="198" ht="15.75" customHeight="1" x14ac:dyDescent="0.8"/>
    <row r="199" ht="15.75" customHeight="1" x14ac:dyDescent="0.8"/>
    <row r="200" ht="15.75" customHeight="1" x14ac:dyDescent="0.8"/>
    <row r="201" ht="15.75" customHeight="1" x14ac:dyDescent="0.8"/>
    <row r="202" ht="15.75" customHeight="1" x14ac:dyDescent="0.8"/>
    <row r="203" ht="15.75" customHeight="1" x14ac:dyDescent="0.8"/>
    <row r="204" ht="15.75" customHeight="1" x14ac:dyDescent="0.8"/>
    <row r="205" ht="15.75" customHeight="1" x14ac:dyDescent="0.8"/>
    <row r="206" ht="15.75" customHeight="1" x14ac:dyDescent="0.8"/>
    <row r="207" ht="15.75" customHeight="1" x14ac:dyDescent="0.8"/>
    <row r="208" ht="15.75" customHeight="1" x14ac:dyDescent="0.8"/>
    <row r="209" ht="15.75" customHeight="1" x14ac:dyDescent="0.8"/>
    <row r="210" ht="15.75" customHeight="1" x14ac:dyDescent="0.8"/>
    <row r="211" ht="15.75" customHeight="1" x14ac:dyDescent="0.8"/>
    <row r="212" ht="15.75" customHeight="1" x14ac:dyDescent="0.8"/>
    <row r="213" ht="15.75" customHeight="1" x14ac:dyDescent="0.8"/>
    <row r="214" ht="15.75" customHeight="1" x14ac:dyDescent="0.8"/>
    <row r="215" ht="15.75" customHeight="1" x14ac:dyDescent="0.8"/>
    <row r="216" ht="15.75" customHeight="1" x14ac:dyDescent="0.8"/>
    <row r="217" ht="15.75" customHeight="1" x14ac:dyDescent="0.8"/>
    <row r="218" ht="15.75" customHeight="1" x14ac:dyDescent="0.8"/>
    <row r="219" ht="15.75" customHeight="1" x14ac:dyDescent="0.8"/>
    <row r="220" ht="15.75" customHeight="1" x14ac:dyDescent="0.8"/>
    <row r="221" ht="15.75" customHeight="1" x14ac:dyDescent="0.8"/>
    <row r="222" ht="15.75" customHeight="1" x14ac:dyDescent="0.8"/>
    <row r="223" ht="15.75" customHeight="1" x14ac:dyDescent="0.8"/>
    <row r="224" ht="15.75" customHeight="1" x14ac:dyDescent="0.8"/>
    <row r="225" ht="15.75" customHeight="1" x14ac:dyDescent="0.8"/>
    <row r="226" ht="15.75" customHeight="1" x14ac:dyDescent="0.8"/>
    <row r="227" ht="15.75" customHeight="1" x14ac:dyDescent="0.8"/>
    <row r="228" ht="15.75" customHeight="1" x14ac:dyDescent="0.8"/>
    <row r="229" ht="15.75" customHeight="1" x14ac:dyDescent="0.8"/>
    <row r="230" ht="15.75" customHeight="1" x14ac:dyDescent="0.8"/>
    <row r="231" ht="15.75" customHeight="1" x14ac:dyDescent="0.8"/>
    <row r="232" ht="15.75" customHeight="1" x14ac:dyDescent="0.8"/>
    <row r="233" ht="15.75" customHeight="1" x14ac:dyDescent="0.8"/>
    <row r="234" ht="15.75" customHeight="1" x14ac:dyDescent="0.8"/>
    <row r="235" ht="15.75" customHeight="1" x14ac:dyDescent="0.8"/>
    <row r="236" ht="15.75" customHeight="1" x14ac:dyDescent="0.8"/>
    <row r="237" ht="15.75" customHeight="1" x14ac:dyDescent="0.8"/>
    <row r="238" ht="15.75" customHeight="1" x14ac:dyDescent="0.8"/>
    <row r="239" ht="15.75" customHeight="1" x14ac:dyDescent="0.8"/>
    <row r="240" ht="15.75" customHeight="1" x14ac:dyDescent="0.8"/>
    <row r="241" ht="15.75" customHeight="1" x14ac:dyDescent="0.8"/>
    <row r="242" ht="15.75" customHeight="1" x14ac:dyDescent="0.8"/>
    <row r="243" ht="15.75" customHeight="1" x14ac:dyDescent="0.8"/>
    <row r="244" ht="15.75" customHeight="1" x14ac:dyDescent="0.8"/>
    <row r="245" ht="15.75" customHeight="1" x14ac:dyDescent="0.8"/>
    <row r="246" ht="15.75" customHeight="1" x14ac:dyDescent="0.8"/>
    <row r="247" ht="15.75" customHeight="1" x14ac:dyDescent="0.8"/>
    <row r="248" ht="15.75" customHeight="1" x14ac:dyDescent="0.8"/>
    <row r="249" ht="15.75" customHeight="1" x14ac:dyDescent="0.8"/>
    <row r="250" ht="15.75" customHeight="1" x14ac:dyDescent="0.8"/>
    <row r="251" ht="15.75" customHeight="1" x14ac:dyDescent="0.8"/>
    <row r="252" ht="15.75" customHeight="1" x14ac:dyDescent="0.8"/>
    <row r="253" ht="15.75" customHeight="1" x14ac:dyDescent="0.8"/>
    <row r="254" ht="15.75" customHeight="1" x14ac:dyDescent="0.8"/>
    <row r="255" ht="15.75" customHeight="1" x14ac:dyDescent="0.8"/>
    <row r="256" ht="15.75" customHeight="1" x14ac:dyDescent="0.8"/>
    <row r="257" ht="15.75" customHeight="1" x14ac:dyDescent="0.8"/>
    <row r="258" ht="15.75" customHeight="1" x14ac:dyDescent="0.8"/>
    <row r="259" ht="15.75" customHeight="1" x14ac:dyDescent="0.8"/>
    <row r="260" ht="15.75" customHeight="1" x14ac:dyDescent="0.8"/>
    <row r="261" ht="15.75" customHeight="1" x14ac:dyDescent="0.8"/>
    <row r="262" ht="15.75" customHeight="1" x14ac:dyDescent="0.8"/>
    <row r="263" ht="15.75" customHeight="1" x14ac:dyDescent="0.8"/>
    <row r="264" ht="15.75" customHeight="1" x14ac:dyDescent="0.8"/>
    <row r="265" ht="15.75" customHeight="1" x14ac:dyDescent="0.8"/>
    <row r="266" ht="15.75" customHeight="1" x14ac:dyDescent="0.8"/>
    <row r="267" ht="15.75" customHeight="1" x14ac:dyDescent="0.8"/>
    <row r="268" ht="15.75" customHeight="1" x14ac:dyDescent="0.8"/>
    <row r="269" ht="15.75" customHeight="1" x14ac:dyDescent="0.8"/>
    <row r="270" ht="15.75" customHeight="1" x14ac:dyDescent="0.8"/>
    <row r="271" ht="15.75" customHeight="1" x14ac:dyDescent="0.8"/>
    <row r="272" ht="15.75" customHeight="1" x14ac:dyDescent="0.8"/>
    <row r="273" ht="15.75" customHeight="1" x14ac:dyDescent="0.8"/>
    <row r="274" ht="15.75" customHeight="1" x14ac:dyDescent="0.8"/>
    <row r="275" ht="15.75" customHeight="1" x14ac:dyDescent="0.8"/>
    <row r="276" ht="15.75" customHeight="1" x14ac:dyDescent="0.8"/>
    <row r="277" ht="15.75" customHeight="1" x14ac:dyDescent="0.8"/>
    <row r="278" ht="15.75" customHeight="1" x14ac:dyDescent="0.8"/>
    <row r="279" ht="15.75" customHeight="1" x14ac:dyDescent="0.8"/>
    <row r="280" ht="15.75" customHeight="1" x14ac:dyDescent="0.8"/>
    <row r="281" ht="15.75" customHeight="1" x14ac:dyDescent="0.8"/>
    <row r="282" ht="15.75" customHeight="1" x14ac:dyDescent="0.8"/>
    <row r="283" ht="15.75" customHeight="1" x14ac:dyDescent="0.8"/>
    <row r="284" ht="15.75" customHeight="1" x14ac:dyDescent="0.8"/>
    <row r="285" ht="15.75" customHeight="1" x14ac:dyDescent="0.8"/>
    <row r="286" ht="15.75" customHeight="1" x14ac:dyDescent="0.8"/>
    <row r="287" ht="15.75" customHeight="1" x14ac:dyDescent="0.8"/>
    <row r="288" ht="15.75" customHeight="1" x14ac:dyDescent="0.8"/>
    <row r="289" ht="15.75" customHeight="1" x14ac:dyDescent="0.8"/>
    <row r="290" ht="15.75" customHeight="1" x14ac:dyDescent="0.8"/>
    <row r="291" ht="15.75" customHeight="1" x14ac:dyDescent="0.8"/>
    <row r="292" ht="15.75" customHeight="1" x14ac:dyDescent="0.8"/>
    <row r="293" ht="15.75" customHeight="1" x14ac:dyDescent="0.8"/>
    <row r="294" ht="15.75" customHeight="1" x14ac:dyDescent="0.8"/>
    <row r="295" ht="15.75" customHeight="1" x14ac:dyDescent="0.8"/>
    <row r="296" ht="15.75" customHeight="1" x14ac:dyDescent="0.8"/>
    <row r="297" ht="15.75" customHeight="1" x14ac:dyDescent="0.8"/>
    <row r="298" ht="15.75" customHeight="1" x14ac:dyDescent="0.8"/>
    <row r="299" ht="15.75" customHeight="1" x14ac:dyDescent="0.8"/>
    <row r="300" ht="15.75" customHeight="1" x14ac:dyDescent="0.8"/>
    <row r="301" ht="15.75" customHeight="1" x14ac:dyDescent="0.8"/>
    <row r="302" ht="15.75" customHeight="1" x14ac:dyDescent="0.8"/>
    <row r="303" ht="15.75" customHeight="1" x14ac:dyDescent="0.8"/>
    <row r="304" ht="15.75" customHeight="1" x14ac:dyDescent="0.8"/>
    <row r="305" ht="15.75" customHeight="1" x14ac:dyDescent="0.8"/>
    <row r="306" ht="15.75" customHeight="1" x14ac:dyDescent="0.8"/>
    <row r="307" ht="15.75" customHeight="1" x14ac:dyDescent="0.8"/>
    <row r="308" ht="15.75" customHeight="1" x14ac:dyDescent="0.8"/>
    <row r="309" ht="15.75" customHeight="1" x14ac:dyDescent="0.8"/>
    <row r="310" ht="15.75" customHeight="1" x14ac:dyDescent="0.8"/>
    <row r="311" ht="15.75" customHeight="1" x14ac:dyDescent="0.8"/>
    <row r="312" ht="15.75" customHeight="1" x14ac:dyDescent="0.8"/>
    <row r="313" ht="15.75" customHeight="1" x14ac:dyDescent="0.8"/>
    <row r="314" ht="15.75" customHeight="1" x14ac:dyDescent="0.8"/>
    <row r="315" ht="15.75" customHeight="1" x14ac:dyDescent="0.8"/>
    <row r="316" ht="15.75" customHeight="1" x14ac:dyDescent="0.8"/>
    <row r="317" ht="15.75" customHeight="1" x14ac:dyDescent="0.8"/>
    <row r="318" ht="15.75" customHeight="1" x14ac:dyDescent="0.8"/>
    <row r="319" ht="15.75" customHeight="1" x14ac:dyDescent="0.8"/>
    <row r="320" ht="15.75" customHeight="1" x14ac:dyDescent="0.8"/>
    <row r="321" ht="15.75" customHeight="1" x14ac:dyDescent="0.8"/>
    <row r="322" ht="15.75" customHeight="1" x14ac:dyDescent="0.8"/>
    <row r="323" ht="15.75" customHeight="1" x14ac:dyDescent="0.8"/>
    <row r="324" ht="15.75" customHeight="1" x14ac:dyDescent="0.8"/>
    <row r="325" ht="15.75" customHeight="1" x14ac:dyDescent="0.8"/>
    <row r="326" ht="15.75" customHeight="1" x14ac:dyDescent="0.8"/>
    <row r="327" ht="15.75" customHeight="1" x14ac:dyDescent="0.8"/>
    <row r="328" ht="15.75" customHeight="1" x14ac:dyDescent="0.8"/>
    <row r="329" ht="15.75" customHeight="1" x14ac:dyDescent="0.8"/>
    <row r="330" ht="15.75" customHeight="1" x14ac:dyDescent="0.8"/>
    <row r="331" ht="15.75" customHeight="1" x14ac:dyDescent="0.8"/>
    <row r="332" ht="15.75" customHeight="1" x14ac:dyDescent="0.8"/>
    <row r="333" ht="15.75" customHeight="1" x14ac:dyDescent="0.8"/>
    <row r="334" ht="15.75" customHeight="1" x14ac:dyDescent="0.8"/>
    <row r="335" ht="15.75" customHeight="1" x14ac:dyDescent="0.8"/>
    <row r="336" ht="15.75" customHeight="1" x14ac:dyDescent="0.8"/>
    <row r="337" ht="15.75" customHeight="1" x14ac:dyDescent="0.8"/>
    <row r="338" ht="15.75" customHeight="1" x14ac:dyDescent="0.8"/>
    <row r="339" ht="15.75" customHeight="1" x14ac:dyDescent="0.8"/>
    <row r="340" ht="15.75" customHeight="1" x14ac:dyDescent="0.8"/>
    <row r="341" ht="15.75" customHeight="1" x14ac:dyDescent="0.8"/>
    <row r="342" ht="15.75" customHeight="1" x14ac:dyDescent="0.8"/>
    <row r="343" ht="15.75" customHeight="1" x14ac:dyDescent="0.8"/>
    <row r="344" ht="15.75" customHeight="1" x14ac:dyDescent="0.8"/>
    <row r="345" ht="15.75" customHeight="1" x14ac:dyDescent="0.8"/>
    <row r="346" ht="15.75" customHeight="1" x14ac:dyDescent="0.8"/>
    <row r="347" ht="15.75" customHeight="1" x14ac:dyDescent="0.8"/>
    <row r="348" ht="15.75" customHeight="1" x14ac:dyDescent="0.8"/>
    <row r="349" ht="15.75" customHeight="1" x14ac:dyDescent="0.8"/>
    <row r="350" ht="15.75" customHeight="1" x14ac:dyDescent="0.8"/>
    <row r="351" ht="15.75" customHeight="1" x14ac:dyDescent="0.8"/>
    <row r="352" ht="15.75" customHeight="1" x14ac:dyDescent="0.8"/>
    <row r="353" ht="15.75" customHeight="1" x14ac:dyDescent="0.8"/>
    <row r="354" ht="15.75" customHeight="1" x14ac:dyDescent="0.8"/>
    <row r="355" ht="15.75" customHeight="1" x14ac:dyDescent="0.8"/>
    <row r="356" ht="15.75" customHeight="1" x14ac:dyDescent="0.8"/>
    <row r="357" ht="15.75" customHeight="1" x14ac:dyDescent="0.8"/>
    <row r="358" ht="15.75" customHeight="1" x14ac:dyDescent="0.8"/>
    <row r="359" ht="15.75" customHeight="1" x14ac:dyDescent="0.8"/>
    <row r="360" ht="15.75" customHeight="1" x14ac:dyDescent="0.8"/>
    <row r="361" ht="15.75" customHeight="1" x14ac:dyDescent="0.8"/>
    <row r="362" ht="15.75" customHeight="1" x14ac:dyDescent="0.8"/>
    <row r="363" ht="15.75" customHeight="1" x14ac:dyDescent="0.8"/>
    <row r="364" ht="15.75" customHeight="1" x14ac:dyDescent="0.8"/>
    <row r="365" ht="15.75" customHeight="1" x14ac:dyDescent="0.8"/>
    <row r="366" ht="15.75" customHeight="1" x14ac:dyDescent="0.8"/>
    <row r="367" ht="15.75" customHeight="1" x14ac:dyDescent="0.8"/>
    <row r="368" ht="15.75" customHeight="1" x14ac:dyDescent="0.8"/>
    <row r="369" ht="15.75" customHeight="1" x14ac:dyDescent="0.8"/>
    <row r="370" ht="15.75" customHeight="1" x14ac:dyDescent="0.8"/>
    <row r="371" ht="15.75" customHeight="1" x14ac:dyDescent="0.8"/>
    <row r="372" ht="15.75" customHeight="1" x14ac:dyDescent="0.8"/>
    <row r="373" ht="15.75" customHeight="1" x14ac:dyDescent="0.8"/>
    <row r="374" ht="15.75" customHeight="1" x14ac:dyDescent="0.8"/>
    <row r="375" ht="15.75" customHeight="1" x14ac:dyDescent="0.8"/>
    <row r="376" ht="15.75" customHeight="1" x14ac:dyDescent="0.8"/>
    <row r="377" ht="15.75" customHeight="1" x14ac:dyDescent="0.8"/>
    <row r="378" ht="15.75" customHeight="1" x14ac:dyDescent="0.8"/>
    <row r="379" ht="15.75" customHeight="1" x14ac:dyDescent="0.8"/>
    <row r="380" ht="15.75" customHeight="1" x14ac:dyDescent="0.8"/>
    <row r="381" ht="15.75" customHeight="1" x14ac:dyDescent="0.8"/>
    <row r="382" ht="15.75" customHeight="1" x14ac:dyDescent="0.8"/>
    <row r="383" ht="15.75" customHeight="1" x14ac:dyDescent="0.8"/>
    <row r="384" ht="15.75" customHeight="1" x14ac:dyDescent="0.8"/>
    <row r="385" ht="15.75" customHeight="1" x14ac:dyDescent="0.8"/>
    <row r="386" ht="15.75" customHeight="1" x14ac:dyDescent="0.8"/>
    <row r="387" ht="15.75" customHeight="1" x14ac:dyDescent="0.8"/>
    <row r="388" ht="15.75" customHeight="1" x14ac:dyDescent="0.8"/>
    <row r="389" ht="15.75" customHeight="1" x14ac:dyDescent="0.8"/>
    <row r="390" ht="15.75" customHeight="1" x14ac:dyDescent="0.8"/>
    <row r="391" ht="15.75" customHeight="1" x14ac:dyDescent="0.8"/>
    <row r="392" ht="15.75" customHeight="1" x14ac:dyDescent="0.8"/>
    <row r="393" ht="15.75" customHeight="1" x14ac:dyDescent="0.8"/>
    <row r="394" ht="15.75" customHeight="1" x14ac:dyDescent="0.8"/>
    <row r="395" ht="15.75" customHeight="1" x14ac:dyDescent="0.8"/>
    <row r="396" ht="15.75" customHeight="1" x14ac:dyDescent="0.8"/>
    <row r="397" ht="15.75" customHeight="1" x14ac:dyDescent="0.8"/>
    <row r="398" ht="15.75" customHeight="1" x14ac:dyDescent="0.8"/>
    <row r="399" ht="15.75" customHeight="1" x14ac:dyDescent="0.8"/>
    <row r="400" ht="15.75" customHeight="1" x14ac:dyDescent="0.8"/>
    <row r="401" ht="15.75" customHeight="1" x14ac:dyDescent="0.8"/>
    <row r="402" ht="15.75" customHeight="1" x14ac:dyDescent="0.8"/>
    <row r="403" ht="15.75" customHeight="1" x14ac:dyDescent="0.8"/>
    <row r="404" ht="15.75" customHeight="1" x14ac:dyDescent="0.8"/>
    <row r="405" ht="15.75" customHeight="1" x14ac:dyDescent="0.8"/>
    <row r="406" ht="15.75" customHeight="1" x14ac:dyDescent="0.8"/>
    <row r="407" ht="15.75" customHeight="1" x14ac:dyDescent="0.8"/>
    <row r="408" ht="15.75" customHeight="1" x14ac:dyDescent="0.8"/>
    <row r="409" ht="15.75" customHeight="1" x14ac:dyDescent="0.8"/>
    <row r="410" ht="15.75" customHeight="1" x14ac:dyDescent="0.8"/>
    <row r="411" ht="15.75" customHeight="1" x14ac:dyDescent="0.8"/>
    <row r="412" ht="15.75" customHeight="1" x14ac:dyDescent="0.8"/>
    <row r="413" ht="15.75" customHeight="1" x14ac:dyDescent="0.8"/>
    <row r="414" ht="15.75" customHeight="1" x14ac:dyDescent="0.8"/>
    <row r="415" ht="15.75" customHeight="1" x14ac:dyDescent="0.8"/>
    <row r="416" ht="15.75" customHeight="1" x14ac:dyDescent="0.8"/>
    <row r="417" ht="15.75" customHeight="1" x14ac:dyDescent="0.8"/>
    <row r="418" ht="15.75" customHeight="1" x14ac:dyDescent="0.8"/>
    <row r="419" ht="15.75" customHeight="1" x14ac:dyDescent="0.8"/>
    <row r="420" ht="15.75" customHeight="1" x14ac:dyDescent="0.8"/>
    <row r="421" ht="15.75" customHeight="1" x14ac:dyDescent="0.8"/>
    <row r="422" ht="15.75" customHeight="1" x14ac:dyDescent="0.8"/>
    <row r="423" ht="15.75" customHeight="1" x14ac:dyDescent="0.8"/>
    <row r="424" ht="15.75" customHeight="1" x14ac:dyDescent="0.8"/>
    <row r="425" ht="15.75" customHeight="1" x14ac:dyDescent="0.8"/>
    <row r="426" ht="15.75" customHeight="1" x14ac:dyDescent="0.8"/>
    <row r="427" ht="15.75" customHeight="1" x14ac:dyDescent="0.8"/>
    <row r="428" ht="15.75" customHeight="1" x14ac:dyDescent="0.8"/>
    <row r="429" ht="15.75" customHeight="1" x14ac:dyDescent="0.8"/>
    <row r="430" ht="15.75" customHeight="1" x14ac:dyDescent="0.8"/>
    <row r="431" ht="15.75" customHeight="1" x14ac:dyDescent="0.8"/>
    <row r="432" ht="15.75" customHeight="1" x14ac:dyDescent="0.8"/>
    <row r="433" ht="15.75" customHeight="1" x14ac:dyDescent="0.8"/>
    <row r="434" ht="15.75" customHeight="1" x14ac:dyDescent="0.8"/>
    <row r="435" ht="15.75" customHeight="1" x14ac:dyDescent="0.8"/>
    <row r="436" ht="15.75" customHeight="1" x14ac:dyDescent="0.8"/>
    <row r="437" ht="15.75" customHeight="1" x14ac:dyDescent="0.8"/>
    <row r="438" ht="15.75" customHeight="1" x14ac:dyDescent="0.8"/>
    <row r="439" ht="15.75" customHeight="1" x14ac:dyDescent="0.8"/>
    <row r="440" ht="15.75" customHeight="1" x14ac:dyDescent="0.8"/>
    <row r="441" ht="15.75" customHeight="1" x14ac:dyDescent="0.8"/>
    <row r="442" ht="15.75" customHeight="1" x14ac:dyDescent="0.8"/>
    <row r="443" ht="15.75" customHeight="1" x14ac:dyDescent="0.8"/>
    <row r="444" ht="15.75" customHeight="1" x14ac:dyDescent="0.8"/>
    <row r="445" ht="15.75" customHeight="1" x14ac:dyDescent="0.8"/>
    <row r="446" ht="15.75" customHeight="1" x14ac:dyDescent="0.8"/>
    <row r="447" ht="15.75" customHeight="1" x14ac:dyDescent="0.8"/>
    <row r="448" ht="15.75" customHeight="1" x14ac:dyDescent="0.8"/>
    <row r="449" ht="15.75" customHeight="1" x14ac:dyDescent="0.8"/>
    <row r="450" ht="15.75" customHeight="1" x14ac:dyDescent="0.8"/>
    <row r="451" ht="15.75" customHeight="1" x14ac:dyDescent="0.8"/>
    <row r="452" ht="15.75" customHeight="1" x14ac:dyDescent="0.8"/>
    <row r="453" ht="15.75" customHeight="1" x14ac:dyDescent="0.8"/>
    <row r="454" ht="15.75" customHeight="1" x14ac:dyDescent="0.8"/>
    <row r="455" ht="15.75" customHeight="1" x14ac:dyDescent="0.8"/>
    <row r="456" ht="15.75" customHeight="1" x14ac:dyDescent="0.8"/>
    <row r="457" ht="15.75" customHeight="1" x14ac:dyDescent="0.8"/>
    <row r="458" ht="15.75" customHeight="1" x14ac:dyDescent="0.8"/>
    <row r="459" ht="15.75" customHeight="1" x14ac:dyDescent="0.8"/>
    <row r="460" ht="15.75" customHeight="1" x14ac:dyDescent="0.8"/>
    <row r="461" ht="15.75" customHeight="1" x14ac:dyDescent="0.8"/>
    <row r="462" ht="15.75" customHeight="1" x14ac:dyDescent="0.8"/>
    <row r="463" ht="15.75" customHeight="1" x14ac:dyDescent="0.8"/>
    <row r="464" ht="15.75" customHeight="1" x14ac:dyDescent="0.8"/>
    <row r="465" ht="15.75" customHeight="1" x14ac:dyDescent="0.8"/>
    <row r="466" ht="15.75" customHeight="1" x14ac:dyDescent="0.8"/>
    <row r="467" ht="15.75" customHeight="1" x14ac:dyDescent="0.8"/>
    <row r="468" ht="15.75" customHeight="1" x14ac:dyDescent="0.8"/>
    <row r="469" ht="15.75" customHeight="1" x14ac:dyDescent="0.8"/>
    <row r="470" ht="15.75" customHeight="1" x14ac:dyDescent="0.8"/>
    <row r="471" ht="15.75" customHeight="1" x14ac:dyDescent="0.8"/>
    <row r="472" ht="15.75" customHeight="1" x14ac:dyDescent="0.8"/>
    <row r="473" ht="15.75" customHeight="1" x14ac:dyDescent="0.8"/>
    <row r="474" ht="15.75" customHeight="1" x14ac:dyDescent="0.8"/>
    <row r="475" ht="15.75" customHeight="1" x14ac:dyDescent="0.8"/>
    <row r="476" ht="15.75" customHeight="1" x14ac:dyDescent="0.8"/>
    <row r="477" ht="15.75" customHeight="1" x14ac:dyDescent="0.8"/>
    <row r="478" ht="15.75" customHeight="1" x14ac:dyDescent="0.8"/>
    <row r="479" ht="15.75" customHeight="1" x14ac:dyDescent="0.8"/>
    <row r="480" ht="15.75" customHeight="1" x14ac:dyDescent="0.8"/>
    <row r="481" ht="15.75" customHeight="1" x14ac:dyDescent="0.8"/>
    <row r="482" ht="15.75" customHeight="1" x14ac:dyDescent="0.8"/>
    <row r="483" ht="15.75" customHeight="1" x14ac:dyDescent="0.8"/>
    <row r="484" ht="15.75" customHeight="1" x14ac:dyDescent="0.8"/>
    <row r="485" ht="15.75" customHeight="1" x14ac:dyDescent="0.8"/>
    <row r="486" ht="15.75" customHeight="1" x14ac:dyDescent="0.8"/>
    <row r="487" ht="15.75" customHeight="1" x14ac:dyDescent="0.8"/>
    <row r="488" ht="15.75" customHeight="1" x14ac:dyDescent="0.8"/>
    <row r="489" ht="15.75" customHeight="1" x14ac:dyDescent="0.8"/>
    <row r="490" ht="15.75" customHeight="1" x14ac:dyDescent="0.8"/>
    <row r="491" ht="15.75" customHeight="1" x14ac:dyDescent="0.8"/>
    <row r="492" ht="15.75" customHeight="1" x14ac:dyDescent="0.8"/>
    <row r="493" ht="15.75" customHeight="1" x14ac:dyDescent="0.8"/>
    <row r="494" ht="15.75" customHeight="1" x14ac:dyDescent="0.8"/>
    <row r="495" ht="15.75" customHeight="1" x14ac:dyDescent="0.8"/>
    <row r="496" ht="15.75" customHeight="1" x14ac:dyDescent="0.8"/>
    <row r="497" ht="15.75" customHeight="1" x14ac:dyDescent="0.8"/>
    <row r="498" ht="15.75" customHeight="1" x14ac:dyDescent="0.8"/>
    <row r="499" ht="15.75" customHeight="1" x14ac:dyDescent="0.8"/>
    <row r="500" ht="15.75" customHeight="1" x14ac:dyDescent="0.8"/>
    <row r="501" ht="15.75" customHeight="1" x14ac:dyDescent="0.8"/>
    <row r="502" ht="15.75" customHeight="1" x14ac:dyDescent="0.8"/>
    <row r="503" ht="15.75" customHeight="1" x14ac:dyDescent="0.8"/>
    <row r="504" ht="15.75" customHeight="1" x14ac:dyDescent="0.8"/>
    <row r="505" ht="15.75" customHeight="1" x14ac:dyDescent="0.8"/>
    <row r="506" ht="15.75" customHeight="1" x14ac:dyDescent="0.8"/>
    <row r="507" ht="15.75" customHeight="1" x14ac:dyDescent="0.8"/>
    <row r="508" ht="15.75" customHeight="1" x14ac:dyDescent="0.8"/>
    <row r="509" ht="15.75" customHeight="1" x14ac:dyDescent="0.8"/>
    <row r="510" ht="15.75" customHeight="1" x14ac:dyDescent="0.8"/>
    <row r="511" ht="15.75" customHeight="1" x14ac:dyDescent="0.8"/>
    <row r="512" ht="15.75" customHeight="1" x14ac:dyDescent="0.8"/>
    <row r="513" ht="15.75" customHeight="1" x14ac:dyDescent="0.8"/>
    <row r="514" ht="15.75" customHeight="1" x14ac:dyDescent="0.8"/>
    <row r="515" ht="15.75" customHeight="1" x14ac:dyDescent="0.8"/>
    <row r="516" ht="15.75" customHeight="1" x14ac:dyDescent="0.8"/>
    <row r="517" ht="15.75" customHeight="1" x14ac:dyDescent="0.8"/>
    <row r="518" ht="15.75" customHeight="1" x14ac:dyDescent="0.8"/>
    <row r="519" ht="15.75" customHeight="1" x14ac:dyDescent="0.8"/>
    <row r="520" ht="15.75" customHeight="1" x14ac:dyDescent="0.8"/>
    <row r="521" ht="15.75" customHeight="1" x14ac:dyDescent="0.8"/>
    <row r="522" ht="15.75" customHeight="1" x14ac:dyDescent="0.8"/>
    <row r="523" ht="15.75" customHeight="1" x14ac:dyDescent="0.8"/>
    <row r="524" ht="15.75" customHeight="1" x14ac:dyDescent="0.8"/>
    <row r="525" ht="15.75" customHeight="1" x14ac:dyDescent="0.8"/>
    <row r="526" ht="15.75" customHeight="1" x14ac:dyDescent="0.8"/>
    <row r="527" ht="15.75" customHeight="1" x14ac:dyDescent="0.8"/>
    <row r="528" ht="15.75" customHeight="1" x14ac:dyDescent="0.8"/>
    <row r="529" ht="15.75" customHeight="1" x14ac:dyDescent="0.8"/>
    <row r="530" ht="15.75" customHeight="1" x14ac:dyDescent="0.8"/>
    <row r="531" ht="15.75" customHeight="1" x14ac:dyDescent="0.8"/>
    <row r="532" ht="15.75" customHeight="1" x14ac:dyDescent="0.8"/>
    <row r="533" ht="15.75" customHeight="1" x14ac:dyDescent="0.8"/>
    <row r="534" ht="15.75" customHeight="1" x14ac:dyDescent="0.8"/>
    <row r="535" ht="15.75" customHeight="1" x14ac:dyDescent="0.8"/>
    <row r="536" ht="15.75" customHeight="1" x14ac:dyDescent="0.8"/>
    <row r="537" ht="15.75" customHeight="1" x14ac:dyDescent="0.8"/>
    <row r="538" ht="15.75" customHeight="1" x14ac:dyDescent="0.8"/>
    <row r="539" ht="15.75" customHeight="1" x14ac:dyDescent="0.8"/>
    <row r="540" ht="15.75" customHeight="1" x14ac:dyDescent="0.8"/>
    <row r="541" ht="15.75" customHeight="1" x14ac:dyDescent="0.8"/>
    <row r="542" ht="15.75" customHeight="1" x14ac:dyDescent="0.8"/>
    <row r="543" ht="15.75" customHeight="1" x14ac:dyDescent="0.8"/>
    <row r="544" ht="15.75" customHeight="1" x14ac:dyDescent="0.8"/>
    <row r="545" ht="15.75" customHeight="1" x14ac:dyDescent="0.8"/>
    <row r="546" ht="15.75" customHeight="1" x14ac:dyDescent="0.8"/>
    <row r="547" ht="15.75" customHeight="1" x14ac:dyDescent="0.8"/>
    <row r="548" ht="15.75" customHeight="1" x14ac:dyDescent="0.8"/>
    <row r="549" ht="15.75" customHeight="1" x14ac:dyDescent="0.8"/>
    <row r="550" ht="15.75" customHeight="1" x14ac:dyDescent="0.8"/>
    <row r="551" ht="15.75" customHeight="1" x14ac:dyDescent="0.8"/>
    <row r="552" ht="15.75" customHeight="1" x14ac:dyDescent="0.8"/>
    <row r="553" ht="15.75" customHeight="1" x14ac:dyDescent="0.8"/>
    <row r="554" ht="15.75" customHeight="1" x14ac:dyDescent="0.8"/>
    <row r="555" ht="15.75" customHeight="1" x14ac:dyDescent="0.8"/>
    <row r="556" ht="15.75" customHeight="1" x14ac:dyDescent="0.8"/>
    <row r="557" ht="15.75" customHeight="1" x14ac:dyDescent="0.8"/>
    <row r="558" ht="15.75" customHeight="1" x14ac:dyDescent="0.8"/>
    <row r="559" ht="15.75" customHeight="1" x14ac:dyDescent="0.8"/>
    <row r="560" ht="15.75" customHeight="1" x14ac:dyDescent="0.8"/>
    <row r="561" ht="15.75" customHeight="1" x14ac:dyDescent="0.8"/>
    <row r="562" ht="15.75" customHeight="1" x14ac:dyDescent="0.8"/>
    <row r="563" ht="15.75" customHeight="1" x14ac:dyDescent="0.8"/>
    <row r="564" ht="15.75" customHeight="1" x14ac:dyDescent="0.8"/>
    <row r="565" ht="15.75" customHeight="1" x14ac:dyDescent="0.8"/>
    <row r="566" ht="15.75" customHeight="1" x14ac:dyDescent="0.8"/>
    <row r="567" ht="15.75" customHeight="1" x14ac:dyDescent="0.8"/>
    <row r="568" ht="15.75" customHeight="1" x14ac:dyDescent="0.8"/>
    <row r="569" ht="15.75" customHeight="1" x14ac:dyDescent="0.8"/>
    <row r="570" ht="15.75" customHeight="1" x14ac:dyDescent="0.8"/>
    <row r="571" ht="15.75" customHeight="1" x14ac:dyDescent="0.8"/>
    <row r="572" ht="15.75" customHeight="1" x14ac:dyDescent="0.8"/>
    <row r="573" ht="15.75" customHeight="1" x14ac:dyDescent="0.8"/>
    <row r="574" ht="15.75" customHeight="1" x14ac:dyDescent="0.8"/>
    <row r="575" ht="15.75" customHeight="1" x14ac:dyDescent="0.8"/>
    <row r="576" ht="15.75" customHeight="1" x14ac:dyDescent="0.8"/>
    <row r="577" ht="15.75" customHeight="1" x14ac:dyDescent="0.8"/>
    <row r="578" ht="15.75" customHeight="1" x14ac:dyDescent="0.8"/>
    <row r="579" ht="15.75" customHeight="1" x14ac:dyDescent="0.8"/>
    <row r="580" ht="15.75" customHeight="1" x14ac:dyDescent="0.8"/>
    <row r="581" ht="15.75" customHeight="1" x14ac:dyDescent="0.8"/>
    <row r="582" ht="15.75" customHeight="1" x14ac:dyDescent="0.8"/>
    <row r="583" ht="15.75" customHeight="1" x14ac:dyDescent="0.8"/>
    <row r="584" ht="15.75" customHeight="1" x14ac:dyDescent="0.8"/>
    <row r="585" ht="15.75" customHeight="1" x14ac:dyDescent="0.8"/>
    <row r="586" ht="15.75" customHeight="1" x14ac:dyDescent="0.8"/>
    <row r="587" ht="15.75" customHeight="1" x14ac:dyDescent="0.8"/>
    <row r="588" ht="15.75" customHeight="1" x14ac:dyDescent="0.8"/>
    <row r="589" ht="15.75" customHeight="1" x14ac:dyDescent="0.8"/>
    <row r="590" ht="15.75" customHeight="1" x14ac:dyDescent="0.8"/>
    <row r="591" ht="15.75" customHeight="1" x14ac:dyDescent="0.8"/>
    <row r="592" ht="15.75" customHeight="1" x14ac:dyDescent="0.8"/>
    <row r="593" ht="15.75" customHeight="1" x14ac:dyDescent="0.8"/>
    <row r="594" ht="15.75" customHeight="1" x14ac:dyDescent="0.8"/>
    <row r="595" ht="15.75" customHeight="1" x14ac:dyDescent="0.8"/>
    <row r="596" ht="15.75" customHeight="1" x14ac:dyDescent="0.8"/>
    <row r="597" ht="15.75" customHeight="1" x14ac:dyDescent="0.8"/>
    <row r="598" ht="15.75" customHeight="1" x14ac:dyDescent="0.8"/>
    <row r="599" ht="15.75" customHeight="1" x14ac:dyDescent="0.8"/>
    <row r="600" ht="15.75" customHeight="1" x14ac:dyDescent="0.8"/>
    <row r="601" ht="15.75" customHeight="1" x14ac:dyDescent="0.8"/>
    <row r="602" ht="15.75" customHeight="1" x14ac:dyDescent="0.8"/>
    <row r="603" ht="15.75" customHeight="1" x14ac:dyDescent="0.8"/>
    <row r="604" ht="15.75" customHeight="1" x14ac:dyDescent="0.8"/>
    <row r="605" ht="15.75" customHeight="1" x14ac:dyDescent="0.8"/>
    <row r="606" ht="15.75" customHeight="1" x14ac:dyDescent="0.8"/>
    <row r="607" ht="15.75" customHeight="1" x14ac:dyDescent="0.8"/>
    <row r="608" ht="15.75" customHeight="1" x14ac:dyDescent="0.8"/>
    <row r="609" ht="15.75" customHeight="1" x14ac:dyDescent="0.8"/>
    <row r="610" ht="15.75" customHeight="1" x14ac:dyDescent="0.8"/>
    <row r="611" ht="15.75" customHeight="1" x14ac:dyDescent="0.8"/>
    <row r="612" ht="15.75" customHeight="1" x14ac:dyDescent="0.8"/>
    <row r="613" ht="15.75" customHeight="1" x14ac:dyDescent="0.8"/>
    <row r="614" ht="15.75" customHeight="1" x14ac:dyDescent="0.8"/>
    <row r="615" ht="15.75" customHeight="1" x14ac:dyDescent="0.8"/>
    <row r="616" ht="15.75" customHeight="1" x14ac:dyDescent="0.8"/>
    <row r="617" ht="15.75" customHeight="1" x14ac:dyDescent="0.8"/>
    <row r="618" ht="15.75" customHeight="1" x14ac:dyDescent="0.8"/>
    <row r="619" ht="15.75" customHeight="1" x14ac:dyDescent="0.8"/>
    <row r="620" ht="15.75" customHeight="1" x14ac:dyDescent="0.8"/>
    <row r="621" ht="15.75" customHeight="1" x14ac:dyDescent="0.8"/>
    <row r="622" ht="15.75" customHeight="1" x14ac:dyDescent="0.8"/>
    <row r="623" ht="15.75" customHeight="1" x14ac:dyDescent="0.8"/>
    <row r="624" ht="15.75" customHeight="1" x14ac:dyDescent="0.8"/>
    <row r="625" ht="15.75" customHeight="1" x14ac:dyDescent="0.8"/>
    <row r="626" ht="15.75" customHeight="1" x14ac:dyDescent="0.8"/>
    <row r="627" ht="15.75" customHeight="1" x14ac:dyDescent="0.8"/>
    <row r="628" ht="15.75" customHeight="1" x14ac:dyDescent="0.8"/>
    <row r="629" ht="15.75" customHeight="1" x14ac:dyDescent="0.8"/>
    <row r="630" ht="15.75" customHeight="1" x14ac:dyDescent="0.8"/>
    <row r="631" ht="15.75" customHeight="1" x14ac:dyDescent="0.8"/>
    <row r="632" ht="15.75" customHeight="1" x14ac:dyDescent="0.8"/>
    <row r="633" ht="15.75" customHeight="1" x14ac:dyDescent="0.8"/>
    <row r="634" ht="15.75" customHeight="1" x14ac:dyDescent="0.8"/>
    <row r="635" ht="15.75" customHeight="1" x14ac:dyDescent="0.8"/>
    <row r="636" ht="15.75" customHeight="1" x14ac:dyDescent="0.8"/>
    <row r="637" ht="15.75" customHeight="1" x14ac:dyDescent="0.8"/>
    <row r="638" ht="15.75" customHeight="1" x14ac:dyDescent="0.8"/>
    <row r="639" ht="15.75" customHeight="1" x14ac:dyDescent="0.8"/>
    <row r="640" ht="15.75" customHeight="1" x14ac:dyDescent="0.8"/>
    <row r="641" ht="15.75" customHeight="1" x14ac:dyDescent="0.8"/>
    <row r="642" ht="15.75" customHeight="1" x14ac:dyDescent="0.8"/>
    <row r="643" ht="15.75" customHeight="1" x14ac:dyDescent="0.8"/>
    <row r="644" ht="15.75" customHeight="1" x14ac:dyDescent="0.8"/>
    <row r="645" ht="15.75" customHeight="1" x14ac:dyDescent="0.8"/>
    <row r="646" ht="15.75" customHeight="1" x14ac:dyDescent="0.8"/>
    <row r="647" ht="15.75" customHeight="1" x14ac:dyDescent="0.8"/>
    <row r="648" ht="15.75" customHeight="1" x14ac:dyDescent="0.8"/>
    <row r="649" ht="15.75" customHeight="1" x14ac:dyDescent="0.8"/>
    <row r="650" ht="15.75" customHeight="1" x14ac:dyDescent="0.8"/>
    <row r="651" ht="15.75" customHeight="1" x14ac:dyDescent="0.8"/>
    <row r="652" ht="15.75" customHeight="1" x14ac:dyDescent="0.8"/>
    <row r="653" ht="15.75" customHeight="1" x14ac:dyDescent="0.8"/>
    <row r="654" ht="15.75" customHeight="1" x14ac:dyDescent="0.8"/>
    <row r="655" ht="15.75" customHeight="1" x14ac:dyDescent="0.8"/>
    <row r="656" ht="15.75" customHeight="1" x14ac:dyDescent="0.8"/>
    <row r="657" ht="15.75" customHeight="1" x14ac:dyDescent="0.8"/>
    <row r="658" ht="15.75" customHeight="1" x14ac:dyDescent="0.8"/>
    <row r="659" ht="15.75" customHeight="1" x14ac:dyDescent="0.8"/>
    <row r="660" ht="15.75" customHeight="1" x14ac:dyDescent="0.8"/>
    <row r="661" ht="15.75" customHeight="1" x14ac:dyDescent="0.8"/>
    <row r="662" ht="15.75" customHeight="1" x14ac:dyDescent="0.8"/>
    <row r="663" ht="15.75" customHeight="1" x14ac:dyDescent="0.8"/>
    <row r="664" ht="15.75" customHeight="1" x14ac:dyDescent="0.8"/>
    <row r="665" ht="15.75" customHeight="1" x14ac:dyDescent="0.8"/>
    <row r="666" ht="15.75" customHeight="1" x14ac:dyDescent="0.8"/>
    <row r="667" ht="15.75" customHeight="1" x14ac:dyDescent="0.8"/>
    <row r="668" ht="15.75" customHeight="1" x14ac:dyDescent="0.8"/>
    <row r="669" ht="15.75" customHeight="1" x14ac:dyDescent="0.8"/>
    <row r="670" ht="15.75" customHeight="1" x14ac:dyDescent="0.8"/>
    <row r="671" ht="15.75" customHeight="1" x14ac:dyDescent="0.8"/>
    <row r="672" ht="15.75" customHeight="1" x14ac:dyDescent="0.8"/>
    <row r="673" ht="15.75" customHeight="1" x14ac:dyDescent="0.8"/>
    <row r="674" ht="15.75" customHeight="1" x14ac:dyDescent="0.8"/>
    <row r="675" ht="15.75" customHeight="1" x14ac:dyDescent="0.8"/>
    <row r="676" ht="15.75" customHeight="1" x14ac:dyDescent="0.8"/>
    <row r="677" ht="15.75" customHeight="1" x14ac:dyDescent="0.8"/>
    <row r="678" ht="15.75" customHeight="1" x14ac:dyDescent="0.8"/>
    <row r="679" ht="15.75" customHeight="1" x14ac:dyDescent="0.8"/>
    <row r="680" ht="15.75" customHeight="1" x14ac:dyDescent="0.8"/>
    <row r="681" ht="15.75" customHeight="1" x14ac:dyDescent="0.8"/>
    <row r="682" ht="15.75" customHeight="1" x14ac:dyDescent="0.8"/>
    <row r="683" ht="15.75" customHeight="1" x14ac:dyDescent="0.8"/>
    <row r="684" ht="15.75" customHeight="1" x14ac:dyDescent="0.8"/>
    <row r="685" ht="15.75" customHeight="1" x14ac:dyDescent="0.8"/>
    <row r="686" ht="15.75" customHeight="1" x14ac:dyDescent="0.8"/>
    <row r="687" ht="15.75" customHeight="1" x14ac:dyDescent="0.8"/>
    <row r="688" ht="15.75" customHeight="1" x14ac:dyDescent="0.8"/>
    <row r="689" ht="15.75" customHeight="1" x14ac:dyDescent="0.8"/>
    <row r="690" ht="15.75" customHeight="1" x14ac:dyDescent="0.8"/>
    <row r="691" ht="15.75" customHeight="1" x14ac:dyDescent="0.8"/>
    <row r="692" ht="15.75" customHeight="1" x14ac:dyDescent="0.8"/>
    <row r="693" ht="15.75" customHeight="1" x14ac:dyDescent="0.8"/>
    <row r="694" ht="15.75" customHeight="1" x14ac:dyDescent="0.8"/>
    <row r="695" ht="15.75" customHeight="1" x14ac:dyDescent="0.8"/>
    <row r="696" ht="15.75" customHeight="1" x14ac:dyDescent="0.8"/>
    <row r="697" ht="15.75" customHeight="1" x14ac:dyDescent="0.8"/>
    <row r="698" ht="15.75" customHeight="1" x14ac:dyDescent="0.8"/>
    <row r="699" ht="15.75" customHeight="1" x14ac:dyDescent="0.8"/>
    <row r="700" ht="15.75" customHeight="1" x14ac:dyDescent="0.8"/>
    <row r="701" ht="15.75" customHeight="1" x14ac:dyDescent="0.8"/>
    <row r="702" ht="15.75" customHeight="1" x14ac:dyDescent="0.8"/>
    <row r="703" ht="15.75" customHeight="1" x14ac:dyDescent="0.8"/>
    <row r="704" ht="15.75" customHeight="1" x14ac:dyDescent="0.8"/>
    <row r="705" ht="15.75" customHeight="1" x14ac:dyDescent="0.8"/>
    <row r="706" ht="15.75" customHeight="1" x14ac:dyDescent="0.8"/>
    <row r="707" ht="15.75" customHeight="1" x14ac:dyDescent="0.8"/>
    <row r="708" ht="15.75" customHeight="1" x14ac:dyDescent="0.8"/>
    <row r="709" ht="15.75" customHeight="1" x14ac:dyDescent="0.8"/>
    <row r="710" ht="15.75" customHeight="1" x14ac:dyDescent="0.8"/>
    <row r="711" ht="15.75" customHeight="1" x14ac:dyDescent="0.8"/>
    <row r="712" ht="15.75" customHeight="1" x14ac:dyDescent="0.8"/>
    <row r="713" ht="15.75" customHeight="1" x14ac:dyDescent="0.8"/>
    <row r="714" ht="15.75" customHeight="1" x14ac:dyDescent="0.8"/>
    <row r="715" ht="15.75" customHeight="1" x14ac:dyDescent="0.8"/>
    <row r="716" ht="15.75" customHeight="1" x14ac:dyDescent="0.8"/>
    <row r="717" ht="15.75" customHeight="1" x14ac:dyDescent="0.8"/>
    <row r="718" ht="15.75" customHeight="1" x14ac:dyDescent="0.8"/>
    <row r="719" ht="15.75" customHeight="1" x14ac:dyDescent="0.8"/>
    <row r="720" ht="15.75" customHeight="1" x14ac:dyDescent="0.8"/>
    <row r="721" ht="15.75" customHeight="1" x14ac:dyDescent="0.8"/>
    <row r="722" ht="15.75" customHeight="1" x14ac:dyDescent="0.8"/>
    <row r="723" ht="15.75" customHeight="1" x14ac:dyDescent="0.8"/>
    <row r="724" ht="15.75" customHeight="1" x14ac:dyDescent="0.8"/>
    <row r="725" ht="15.75" customHeight="1" x14ac:dyDescent="0.8"/>
    <row r="726" ht="15.75" customHeight="1" x14ac:dyDescent="0.8"/>
    <row r="727" ht="15.75" customHeight="1" x14ac:dyDescent="0.8"/>
    <row r="728" ht="15.75" customHeight="1" x14ac:dyDescent="0.8"/>
    <row r="729" ht="15.75" customHeight="1" x14ac:dyDescent="0.8"/>
    <row r="730" ht="15.75" customHeight="1" x14ac:dyDescent="0.8"/>
    <row r="731" ht="15.75" customHeight="1" x14ac:dyDescent="0.8"/>
    <row r="732" ht="15.75" customHeight="1" x14ac:dyDescent="0.8"/>
    <row r="733" ht="15.75" customHeight="1" x14ac:dyDescent="0.8"/>
    <row r="734" ht="15.75" customHeight="1" x14ac:dyDescent="0.8"/>
    <row r="735" ht="15.75" customHeight="1" x14ac:dyDescent="0.8"/>
    <row r="736" ht="15.75" customHeight="1" x14ac:dyDescent="0.8"/>
    <row r="737" ht="15.75" customHeight="1" x14ac:dyDescent="0.8"/>
    <row r="738" ht="15.75" customHeight="1" x14ac:dyDescent="0.8"/>
    <row r="739" ht="15.75" customHeight="1" x14ac:dyDescent="0.8"/>
    <row r="740" ht="15.75" customHeight="1" x14ac:dyDescent="0.8"/>
    <row r="741" ht="15.75" customHeight="1" x14ac:dyDescent="0.8"/>
    <row r="742" ht="15.75" customHeight="1" x14ac:dyDescent="0.8"/>
    <row r="743" ht="15.75" customHeight="1" x14ac:dyDescent="0.8"/>
    <row r="744" ht="15.75" customHeight="1" x14ac:dyDescent="0.8"/>
    <row r="745" ht="15.75" customHeight="1" x14ac:dyDescent="0.8"/>
    <row r="746" ht="15.75" customHeight="1" x14ac:dyDescent="0.8"/>
    <row r="747" ht="15.75" customHeight="1" x14ac:dyDescent="0.8"/>
    <row r="748" ht="15.75" customHeight="1" x14ac:dyDescent="0.8"/>
    <row r="749" ht="15.75" customHeight="1" x14ac:dyDescent="0.8"/>
    <row r="750" ht="15.75" customHeight="1" x14ac:dyDescent="0.8"/>
    <row r="751" ht="15.75" customHeight="1" x14ac:dyDescent="0.8"/>
    <row r="752" ht="15.75" customHeight="1" x14ac:dyDescent="0.8"/>
    <row r="753" ht="15.75" customHeight="1" x14ac:dyDescent="0.8"/>
    <row r="754" ht="15.75" customHeight="1" x14ac:dyDescent="0.8"/>
    <row r="755" ht="15.75" customHeight="1" x14ac:dyDescent="0.8"/>
    <row r="756" ht="15.75" customHeight="1" x14ac:dyDescent="0.8"/>
    <row r="757" ht="15.75" customHeight="1" x14ac:dyDescent="0.8"/>
    <row r="758" ht="15.75" customHeight="1" x14ac:dyDescent="0.8"/>
    <row r="759" ht="15.75" customHeight="1" x14ac:dyDescent="0.8"/>
    <row r="760" ht="15.75" customHeight="1" x14ac:dyDescent="0.8"/>
    <row r="761" ht="15.75" customHeight="1" x14ac:dyDescent="0.8"/>
    <row r="762" ht="15.75" customHeight="1" x14ac:dyDescent="0.8"/>
    <row r="763" ht="15.75" customHeight="1" x14ac:dyDescent="0.8"/>
    <row r="764" ht="15.75" customHeight="1" x14ac:dyDescent="0.8"/>
    <row r="765" ht="15.75" customHeight="1" x14ac:dyDescent="0.8"/>
    <row r="766" ht="15.75" customHeight="1" x14ac:dyDescent="0.8"/>
    <row r="767" ht="15.75" customHeight="1" x14ac:dyDescent="0.8"/>
    <row r="768" ht="15.75" customHeight="1" x14ac:dyDescent="0.8"/>
    <row r="769" ht="15.75" customHeight="1" x14ac:dyDescent="0.8"/>
    <row r="770" ht="15.75" customHeight="1" x14ac:dyDescent="0.8"/>
    <row r="771" ht="15.75" customHeight="1" x14ac:dyDescent="0.8"/>
    <row r="772" ht="15.75" customHeight="1" x14ac:dyDescent="0.8"/>
    <row r="773" ht="15.75" customHeight="1" x14ac:dyDescent="0.8"/>
    <row r="774" ht="15.75" customHeight="1" x14ac:dyDescent="0.8"/>
    <row r="775" ht="15.75" customHeight="1" x14ac:dyDescent="0.8"/>
    <row r="776" ht="15.75" customHeight="1" x14ac:dyDescent="0.8"/>
    <row r="777" ht="15.75" customHeight="1" x14ac:dyDescent="0.8"/>
    <row r="778" ht="15.75" customHeight="1" x14ac:dyDescent="0.8"/>
    <row r="779" ht="15.75" customHeight="1" x14ac:dyDescent="0.8"/>
    <row r="780" ht="15.75" customHeight="1" x14ac:dyDescent="0.8"/>
    <row r="781" ht="15.75" customHeight="1" x14ac:dyDescent="0.8"/>
    <row r="782" ht="15.75" customHeight="1" x14ac:dyDescent="0.8"/>
    <row r="783" ht="15.75" customHeight="1" x14ac:dyDescent="0.8"/>
    <row r="784" ht="15.75" customHeight="1" x14ac:dyDescent="0.8"/>
    <row r="785" ht="15.75" customHeight="1" x14ac:dyDescent="0.8"/>
    <row r="786" ht="15.75" customHeight="1" x14ac:dyDescent="0.8"/>
    <row r="787" ht="15.75" customHeight="1" x14ac:dyDescent="0.8"/>
    <row r="788" ht="15.75" customHeight="1" x14ac:dyDescent="0.8"/>
    <row r="789" ht="15.75" customHeight="1" x14ac:dyDescent="0.8"/>
    <row r="790" ht="15.75" customHeight="1" x14ac:dyDescent="0.8"/>
    <row r="791" ht="15.75" customHeight="1" x14ac:dyDescent="0.8"/>
    <row r="792" ht="15.75" customHeight="1" x14ac:dyDescent="0.8"/>
    <row r="793" ht="15.75" customHeight="1" x14ac:dyDescent="0.8"/>
    <row r="794" ht="15.75" customHeight="1" x14ac:dyDescent="0.8"/>
    <row r="795" ht="15.75" customHeight="1" x14ac:dyDescent="0.8"/>
    <row r="796" ht="15.75" customHeight="1" x14ac:dyDescent="0.8"/>
    <row r="797" ht="15.75" customHeight="1" x14ac:dyDescent="0.8"/>
    <row r="798" ht="15.75" customHeight="1" x14ac:dyDescent="0.8"/>
    <row r="799" ht="15.75" customHeight="1" x14ac:dyDescent="0.8"/>
    <row r="800" ht="15.75" customHeight="1" x14ac:dyDescent="0.8"/>
    <row r="801" ht="15.75" customHeight="1" x14ac:dyDescent="0.8"/>
    <row r="802" ht="15.75" customHeight="1" x14ac:dyDescent="0.8"/>
    <row r="803" ht="15.75" customHeight="1" x14ac:dyDescent="0.8"/>
    <row r="804" ht="15.75" customHeight="1" x14ac:dyDescent="0.8"/>
    <row r="805" ht="15.75" customHeight="1" x14ac:dyDescent="0.8"/>
    <row r="806" ht="15.75" customHeight="1" x14ac:dyDescent="0.8"/>
    <row r="807" ht="15.75" customHeight="1" x14ac:dyDescent="0.8"/>
    <row r="808" ht="15.75" customHeight="1" x14ac:dyDescent="0.8"/>
    <row r="809" ht="15.75" customHeight="1" x14ac:dyDescent="0.8"/>
    <row r="810" ht="15.75" customHeight="1" x14ac:dyDescent="0.8"/>
    <row r="811" ht="15.75" customHeight="1" x14ac:dyDescent="0.8"/>
    <row r="812" ht="15.75" customHeight="1" x14ac:dyDescent="0.8"/>
    <row r="813" ht="15.75" customHeight="1" x14ac:dyDescent="0.8"/>
    <row r="814" ht="15.75" customHeight="1" x14ac:dyDescent="0.8"/>
    <row r="815" ht="15.75" customHeight="1" x14ac:dyDescent="0.8"/>
    <row r="816" ht="15.75" customHeight="1" x14ac:dyDescent="0.8"/>
    <row r="817" ht="15.75" customHeight="1" x14ac:dyDescent="0.8"/>
    <row r="818" ht="15.75" customHeight="1" x14ac:dyDescent="0.8"/>
    <row r="819" ht="15.75" customHeight="1" x14ac:dyDescent="0.8"/>
    <row r="820" ht="15.75" customHeight="1" x14ac:dyDescent="0.8"/>
    <row r="821" ht="15.75" customHeight="1" x14ac:dyDescent="0.8"/>
    <row r="822" ht="15.75" customHeight="1" x14ac:dyDescent="0.8"/>
    <row r="823" ht="15.75" customHeight="1" x14ac:dyDescent="0.8"/>
    <row r="824" ht="15.75" customHeight="1" x14ac:dyDescent="0.8"/>
    <row r="825" ht="15.75" customHeight="1" x14ac:dyDescent="0.8"/>
    <row r="826" ht="15.75" customHeight="1" x14ac:dyDescent="0.8"/>
    <row r="827" ht="15.75" customHeight="1" x14ac:dyDescent="0.8"/>
    <row r="828" ht="15.75" customHeight="1" x14ac:dyDescent="0.8"/>
    <row r="829" ht="15.75" customHeight="1" x14ac:dyDescent="0.8"/>
    <row r="830" ht="15.75" customHeight="1" x14ac:dyDescent="0.8"/>
    <row r="831" ht="15.75" customHeight="1" x14ac:dyDescent="0.8"/>
    <row r="832" ht="15.75" customHeight="1" x14ac:dyDescent="0.8"/>
    <row r="833" ht="15.75" customHeight="1" x14ac:dyDescent="0.8"/>
    <row r="834" ht="15.75" customHeight="1" x14ac:dyDescent="0.8"/>
    <row r="835" ht="15.75" customHeight="1" x14ac:dyDescent="0.8"/>
    <row r="836" ht="15.75" customHeight="1" x14ac:dyDescent="0.8"/>
    <row r="837" ht="15.75" customHeight="1" x14ac:dyDescent="0.8"/>
    <row r="838" ht="15.75" customHeight="1" x14ac:dyDescent="0.8"/>
    <row r="839" ht="15.75" customHeight="1" x14ac:dyDescent="0.8"/>
    <row r="840" ht="15.75" customHeight="1" x14ac:dyDescent="0.8"/>
    <row r="841" ht="15.75" customHeight="1" x14ac:dyDescent="0.8"/>
    <row r="842" ht="15.75" customHeight="1" x14ac:dyDescent="0.8"/>
    <row r="843" ht="15.75" customHeight="1" x14ac:dyDescent="0.8"/>
    <row r="844" ht="15.75" customHeight="1" x14ac:dyDescent="0.8"/>
    <row r="845" ht="15.75" customHeight="1" x14ac:dyDescent="0.8"/>
    <row r="846" ht="15.75" customHeight="1" x14ac:dyDescent="0.8"/>
    <row r="847" ht="15.75" customHeight="1" x14ac:dyDescent="0.8"/>
    <row r="848" ht="15.75" customHeight="1" x14ac:dyDescent="0.8"/>
    <row r="849" ht="15.75" customHeight="1" x14ac:dyDescent="0.8"/>
    <row r="850" ht="15.75" customHeight="1" x14ac:dyDescent="0.8"/>
    <row r="851" ht="15.75" customHeight="1" x14ac:dyDescent="0.8"/>
    <row r="852" ht="15.75" customHeight="1" x14ac:dyDescent="0.8"/>
    <row r="853" ht="15.75" customHeight="1" x14ac:dyDescent="0.8"/>
    <row r="854" ht="15.75" customHeight="1" x14ac:dyDescent="0.8"/>
    <row r="855" ht="15.75" customHeight="1" x14ac:dyDescent="0.8"/>
    <row r="856" ht="15.75" customHeight="1" x14ac:dyDescent="0.8"/>
    <row r="857" ht="15.75" customHeight="1" x14ac:dyDescent="0.8"/>
    <row r="858" ht="15.75" customHeight="1" x14ac:dyDescent="0.8"/>
    <row r="859" ht="15.75" customHeight="1" x14ac:dyDescent="0.8"/>
    <row r="860" ht="15.75" customHeight="1" x14ac:dyDescent="0.8"/>
    <row r="861" ht="15.75" customHeight="1" x14ac:dyDescent="0.8"/>
    <row r="862" ht="15.75" customHeight="1" x14ac:dyDescent="0.8"/>
    <row r="863" ht="15.75" customHeight="1" x14ac:dyDescent="0.8"/>
    <row r="864" ht="15.75" customHeight="1" x14ac:dyDescent="0.8"/>
    <row r="865" ht="15.75" customHeight="1" x14ac:dyDescent="0.8"/>
    <row r="866" ht="15.75" customHeight="1" x14ac:dyDescent="0.8"/>
    <row r="867" ht="15.75" customHeight="1" x14ac:dyDescent="0.8"/>
    <row r="868" ht="15.75" customHeight="1" x14ac:dyDescent="0.8"/>
    <row r="869" ht="15.75" customHeight="1" x14ac:dyDescent="0.8"/>
    <row r="870" ht="15.75" customHeight="1" x14ac:dyDescent="0.8"/>
    <row r="871" ht="15.75" customHeight="1" x14ac:dyDescent="0.8"/>
    <row r="872" ht="15.75" customHeight="1" x14ac:dyDescent="0.8"/>
    <row r="873" ht="15.75" customHeight="1" x14ac:dyDescent="0.8"/>
    <row r="874" ht="15.75" customHeight="1" x14ac:dyDescent="0.8"/>
    <row r="875" ht="15.75" customHeight="1" x14ac:dyDescent="0.8"/>
    <row r="876" ht="15.75" customHeight="1" x14ac:dyDescent="0.8"/>
    <row r="877" ht="15.75" customHeight="1" x14ac:dyDescent="0.8"/>
    <row r="878" ht="15.75" customHeight="1" x14ac:dyDescent="0.8"/>
    <row r="879" ht="15.75" customHeight="1" x14ac:dyDescent="0.8"/>
    <row r="880" ht="15.75" customHeight="1" x14ac:dyDescent="0.8"/>
    <row r="881" ht="15.75" customHeight="1" x14ac:dyDescent="0.8"/>
    <row r="882" ht="15.75" customHeight="1" x14ac:dyDescent="0.8"/>
    <row r="883" ht="15.75" customHeight="1" x14ac:dyDescent="0.8"/>
    <row r="884" ht="15.75" customHeight="1" x14ac:dyDescent="0.8"/>
    <row r="885" ht="15.75" customHeight="1" x14ac:dyDescent="0.8"/>
    <row r="886" ht="15.75" customHeight="1" x14ac:dyDescent="0.8"/>
    <row r="887" ht="15.75" customHeight="1" x14ac:dyDescent="0.8"/>
    <row r="888" ht="15.75" customHeight="1" x14ac:dyDescent="0.8"/>
    <row r="889" ht="15.75" customHeight="1" x14ac:dyDescent="0.8"/>
    <row r="890" ht="15.75" customHeight="1" x14ac:dyDescent="0.8"/>
    <row r="891" ht="15.75" customHeight="1" x14ac:dyDescent="0.8"/>
    <row r="892" ht="15.75" customHeight="1" x14ac:dyDescent="0.8"/>
    <row r="893" ht="15.75" customHeight="1" x14ac:dyDescent="0.8"/>
    <row r="894" ht="15.75" customHeight="1" x14ac:dyDescent="0.8"/>
    <row r="895" ht="15.75" customHeight="1" x14ac:dyDescent="0.8"/>
    <row r="896" ht="15.75" customHeight="1" x14ac:dyDescent="0.8"/>
    <row r="897" ht="15.75" customHeight="1" x14ac:dyDescent="0.8"/>
    <row r="898" ht="15.75" customHeight="1" x14ac:dyDescent="0.8"/>
    <row r="899" ht="15.75" customHeight="1" x14ac:dyDescent="0.8"/>
    <row r="900" ht="15.75" customHeight="1" x14ac:dyDescent="0.8"/>
    <row r="901" ht="15.75" customHeight="1" x14ac:dyDescent="0.8"/>
    <row r="902" ht="15.75" customHeight="1" x14ac:dyDescent="0.8"/>
    <row r="903" ht="15.75" customHeight="1" x14ac:dyDescent="0.8"/>
    <row r="904" ht="15.75" customHeight="1" x14ac:dyDescent="0.8"/>
    <row r="905" ht="15.75" customHeight="1" x14ac:dyDescent="0.8"/>
    <row r="906" ht="15.75" customHeight="1" x14ac:dyDescent="0.8"/>
    <row r="907" ht="15.75" customHeight="1" x14ac:dyDescent="0.8"/>
    <row r="908" ht="15.75" customHeight="1" x14ac:dyDescent="0.8"/>
    <row r="909" ht="15.75" customHeight="1" x14ac:dyDescent="0.8"/>
    <row r="910" ht="15.75" customHeight="1" x14ac:dyDescent="0.8"/>
    <row r="911" ht="15.75" customHeight="1" x14ac:dyDescent="0.8"/>
    <row r="912" ht="15.75" customHeight="1" x14ac:dyDescent="0.8"/>
    <row r="913" ht="15.75" customHeight="1" x14ac:dyDescent="0.8"/>
    <row r="914" ht="15.75" customHeight="1" x14ac:dyDescent="0.8"/>
    <row r="915" ht="15.75" customHeight="1" x14ac:dyDescent="0.8"/>
    <row r="916" ht="15.75" customHeight="1" x14ac:dyDescent="0.8"/>
    <row r="917" ht="15.75" customHeight="1" x14ac:dyDescent="0.8"/>
    <row r="918" ht="15.75" customHeight="1" x14ac:dyDescent="0.8"/>
    <row r="919" ht="15.75" customHeight="1" x14ac:dyDescent="0.8"/>
    <row r="920" ht="15.75" customHeight="1" x14ac:dyDescent="0.8"/>
    <row r="921" ht="15.75" customHeight="1" x14ac:dyDescent="0.8"/>
    <row r="922" ht="15.75" customHeight="1" x14ac:dyDescent="0.8"/>
    <row r="923" ht="15.75" customHeight="1" x14ac:dyDescent="0.8"/>
    <row r="924" ht="15.75" customHeight="1" x14ac:dyDescent="0.8"/>
    <row r="925" ht="15.75" customHeight="1" x14ac:dyDescent="0.8"/>
    <row r="926" ht="15.75" customHeight="1" x14ac:dyDescent="0.8"/>
    <row r="927" ht="15.75" customHeight="1" x14ac:dyDescent="0.8"/>
    <row r="928" ht="15.75" customHeight="1" x14ac:dyDescent="0.8"/>
    <row r="929" ht="15.75" customHeight="1" x14ac:dyDescent="0.8"/>
    <row r="930" ht="15.75" customHeight="1" x14ac:dyDescent="0.8"/>
    <row r="931" ht="15.75" customHeight="1" x14ac:dyDescent="0.8"/>
    <row r="932" ht="15.75" customHeight="1" x14ac:dyDescent="0.8"/>
    <row r="933" ht="15.75" customHeight="1" x14ac:dyDescent="0.8"/>
    <row r="934" ht="15.75" customHeight="1" x14ac:dyDescent="0.8"/>
    <row r="935" ht="15.75" customHeight="1" x14ac:dyDescent="0.8"/>
    <row r="936" ht="15.75" customHeight="1" x14ac:dyDescent="0.8"/>
    <row r="937" ht="15.75" customHeight="1" x14ac:dyDescent="0.8"/>
    <row r="938" ht="15.75" customHeight="1" x14ac:dyDescent="0.8"/>
    <row r="939" ht="15.75" customHeight="1" x14ac:dyDescent="0.8"/>
    <row r="940" ht="15.75" customHeight="1" x14ac:dyDescent="0.8"/>
    <row r="941" ht="15.75" customHeight="1" x14ac:dyDescent="0.8"/>
    <row r="942" ht="15.75" customHeight="1" x14ac:dyDescent="0.8"/>
    <row r="943" ht="15.75" customHeight="1" x14ac:dyDescent="0.8"/>
    <row r="944" ht="15.75" customHeight="1" x14ac:dyDescent="0.8"/>
    <row r="945" ht="15.75" customHeight="1" x14ac:dyDescent="0.8"/>
    <row r="946" ht="15.75" customHeight="1" x14ac:dyDescent="0.8"/>
    <row r="947" ht="15.75" customHeight="1" x14ac:dyDescent="0.8"/>
    <row r="948" ht="15.75" customHeight="1" x14ac:dyDescent="0.8"/>
    <row r="949" ht="15.75" customHeight="1" x14ac:dyDescent="0.8"/>
    <row r="950" ht="15.75" customHeight="1" x14ac:dyDescent="0.8"/>
    <row r="951" ht="15.75" customHeight="1" x14ac:dyDescent="0.8"/>
    <row r="952" ht="15.75" customHeight="1" x14ac:dyDescent="0.8"/>
    <row r="953" ht="15.75" customHeight="1" x14ac:dyDescent="0.8"/>
    <row r="954" ht="15.75" customHeight="1" x14ac:dyDescent="0.8"/>
    <row r="955" ht="15.75" customHeight="1" x14ac:dyDescent="0.8"/>
    <row r="956" ht="15.75" customHeight="1" x14ac:dyDescent="0.8"/>
    <row r="957" ht="15.75" customHeight="1" x14ac:dyDescent="0.8"/>
    <row r="958" ht="15.75" customHeight="1" x14ac:dyDescent="0.8"/>
    <row r="959" ht="15.75" customHeight="1" x14ac:dyDescent="0.8"/>
    <row r="960" ht="15.75" customHeight="1" x14ac:dyDescent="0.8"/>
    <row r="961" ht="15.75" customHeight="1" x14ac:dyDescent="0.8"/>
    <row r="962" ht="15.75" customHeight="1" x14ac:dyDescent="0.8"/>
    <row r="963" ht="15.75" customHeight="1" x14ac:dyDescent="0.8"/>
    <row r="964" ht="15.75" customHeight="1" x14ac:dyDescent="0.8"/>
    <row r="965" ht="15.75" customHeight="1" x14ac:dyDescent="0.8"/>
    <row r="966" ht="15.75" customHeight="1" x14ac:dyDescent="0.8"/>
    <row r="967" ht="15.75" customHeight="1" x14ac:dyDescent="0.8"/>
    <row r="968" ht="15.75" customHeight="1" x14ac:dyDescent="0.8"/>
    <row r="969" ht="15.75" customHeight="1" x14ac:dyDescent="0.8"/>
    <row r="970" ht="15.75" customHeight="1" x14ac:dyDescent="0.8"/>
    <row r="971" ht="15.75" customHeight="1" x14ac:dyDescent="0.8"/>
    <row r="972" ht="15.75" customHeight="1" x14ac:dyDescent="0.8"/>
    <row r="973" ht="15.75" customHeight="1" x14ac:dyDescent="0.8"/>
    <row r="974" ht="15.75" customHeight="1" x14ac:dyDescent="0.8"/>
    <row r="975" ht="15.75" customHeight="1" x14ac:dyDescent="0.8"/>
    <row r="976" ht="15.75" customHeight="1" x14ac:dyDescent="0.8"/>
    <row r="977" ht="15.75" customHeight="1" x14ac:dyDescent="0.8"/>
    <row r="978" ht="15.75" customHeight="1" x14ac:dyDescent="0.8"/>
    <row r="979" ht="15.75" customHeight="1" x14ac:dyDescent="0.8"/>
    <row r="980" ht="15.75" customHeight="1" x14ac:dyDescent="0.8"/>
    <row r="981" ht="15.75" customHeight="1" x14ac:dyDescent="0.8"/>
    <row r="982" ht="15.75" customHeight="1" x14ac:dyDescent="0.8"/>
    <row r="983" ht="15.75" customHeight="1" x14ac:dyDescent="0.8"/>
    <row r="984" ht="15.75" customHeight="1" x14ac:dyDescent="0.8"/>
    <row r="985" ht="15.75" customHeight="1" x14ac:dyDescent="0.8"/>
    <row r="986" ht="15.75" customHeight="1" x14ac:dyDescent="0.8"/>
    <row r="987" ht="15.75" customHeight="1" x14ac:dyDescent="0.8"/>
    <row r="988" ht="15.75" customHeight="1" x14ac:dyDescent="0.8"/>
    <row r="989" ht="15.75" customHeight="1" x14ac:dyDescent="0.8"/>
    <row r="990" ht="15.75" customHeight="1" x14ac:dyDescent="0.8"/>
    <row r="991" ht="15.75" customHeight="1" x14ac:dyDescent="0.8"/>
    <row r="992" ht="15.75" customHeight="1" x14ac:dyDescent="0.8"/>
    <row r="993" ht="15.75" customHeight="1" x14ac:dyDescent="0.8"/>
    <row r="994" ht="15.75" customHeight="1" x14ac:dyDescent="0.8"/>
    <row r="995" ht="15.75" customHeight="1" x14ac:dyDescent="0.8"/>
    <row r="996" ht="15.75" customHeight="1" x14ac:dyDescent="0.8"/>
    <row r="997" ht="15.75" customHeight="1" x14ac:dyDescent="0.8"/>
    <row r="998" ht="15.75" customHeight="1" x14ac:dyDescent="0.8"/>
    <row r="999" ht="15.75" customHeight="1" x14ac:dyDescent="0.8"/>
  </sheetData>
  <mergeCells count="4">
    <mergeCell ref="A1:I1"/>
    <mergeCell ref="A13:I13"/>
    <mergeCell ref="K13:N13"/>
    <mergeCell ref="B14:C14"/>
  </mergeCells>
  <conditionalFormatting sqref="A3:H3">
    <cfRule type="notContainsBlanks" dxfId="1" priority="1">
      <formula>LEN(TRIM(A3))&gt;0</formula>
    </cfRule>
  </conditionalFormatting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N1000"/>
  <sheetViews>
    <sheetView topLeftCell="A2" workbookViewId="0">
      <selection activeCell="B15" sqref="B15:F18"/>
    </sheetView>
  </sheetViews>
  <sheetFormatPr defaultColWidth="11.20703125" defaultRowHeight="15" customHeight="1" x14ac:dyDescent="0.8"/>
  <cols>
    <col min="1" max="1" width="11.2890625" customWidth="1"/>
    <col min="2" max="2" width="19.4140625" customWidth="1"/>
    <col min="3" max="7" width="11.2890625" customWidth="1"/>
    <col min="8" max="8" width="15.08203125" customWidth="1"/>
    <col min="9" max="9" width="30.2890625" customWidth="1"/>
    <col min="10" max="14" width="11.2890625" customWidth="1"/>
  </cols>
  <sheetData>
    <row r="1" spans="1:14" ht="24" customHeight="1" x14ac:dyDescent="1">
      <c r="A1" s="66"/>
      <c r="B1" s="67"/>
      <c r="C1" s="67"/>
      <c r="D1" s="67"/>
      <c r="E1" s="67"/>
      <c r="F1" s="67"/>
      <c r="G1" s="67"/>
      <c r="H1" s="67"/>
      <c r="I1" s="68"/>
    </row>
    <row r="2" spans="1:14" ht="16" x14ac:dyDescent="0.8">
      <c r="A2" s="16"/>
    </row>
    <row r="3" spans="1:14" ht="48" x14ac:dyDescent="0.8">
      <c r="A3" s="1" t="s">
        <v>0</v>
      </c>
      <c r="B3" s="2" t="s">
        <v>1</v>
      </c>
      <c r="C3" s="17" t="s">
        <v>19</v>
      </c>
      <c r="D3" s="17" t="s">
        <v>20</v>
      </c>
      <c r="E3" s="18" t="s">
        <v>21</v>
      </c>
      <c r="F3" s="17" t="s">
        <v>22</v>
      </c>
      <c r="G3" s="17" t="s">
        <v>23</v>
      </c>
      <c r="H3" s="17" t="s">
        <v>24</v>
      </c>
    </row>
    <row r="4" spans="1:14" ht="16" x14ac:dyDescent="0.8">
      <c r="A4" s="3">
        <v>9212</v>
      </c>
      <c r="B4" s="4" t="s">
        <v>9</v>
      </c>
      <c r="C4" s="19">
        <v>800</v>
      </c>
      <c r="D4" s="20">
        <v>-1600</v>
      </c>
      <c r="E4" s="21"/>
      <c r="F4" s="21">
        <v>0</v>
      </c>
      <c r="G4" s="21">
        <v>0</v>
      </c>
      <c r="H4" s="22">
        <v>0</v>
      </c>
      <c r="I4" s="23"/>
    </row>
    <row r="5" spans="1:14" ht="16" x14ac:dyDescent="0.8">
      <c r="A5" s="3">
        <v>9214</v>
      </c>
      <c r="B5" s="8" t="s">
        <v>11</v>
      </c>
      <c r="C5" s="19">
        <v>735</v>
      </c>
      <c r="D5" s="20">
        <v>0</v>
      </c>
      <c r="E5" s="21"/>
      <c r="F5" s="21">
        <v>735</v>
      </c>
      <c r="G5" s="21">
        <v>0</v>
      </c>
      <c r="H5" s="22">
        <f t="shared" ref="H5:H6" si="0">C5+D5+E5-F5-G5</f>
        <v>0</v>
      </c>
      <c r="I5" s="16"/>
    </row>
    <row r="6" spans="1:14" ht="16" x14ac:dyDescent="0.8">
      <c r="A6" s="3">
        <v>9216</v>
      </c>
      <c r="B6" s="24" t="s">
        <v>25</v>
      </c>
      <c r="C6" s="20">
        <v>850</v>
      </c>
      <c r="D6" s="20">
        <v>0</v>
      </c>
      <c r="E6" s="21"/>
      <c r="F6" s="21">
        <v>850</v>
      </c>
      <c r="G6" s="21">
        <v>0</v>
      </c>
      <c r="H6" s="22">
        <f t="shared" si="0"/>
        <v>0</v>
      </c>
      <c r="I6" s="23"/>
    </row>
    <row r="7" spans="1:14" ht="16" x14ac:dyDescent="0.8">
      <c r="A7" s="3">
        <v>9218</v>
      </c>
      <c r="B7" s="25" t="s">
        <v>12</v>
      </c>
      <c r="C7" s="20">
        <v>750</v>
      </c>
      <c r="D7" s="20">
        <v>0</v>
      </c>
      <c r="E7" s="21"/>
      <c r="F7" s="21">
        <v>0</v>
      </c>
      <c r="G7" s="26">
        <v>750</v>
      </c>
      <c r="H7" s="22">
        <f>C7+D7+E7+E7-F7-G7</f>
        <v>0</v>
      </c>
      <c r="I7" s="23"/>
    </row>
    <row r="8" spans="1:14" ht="16" x14ac:dyDescent="0.8">
      <c r="A8" s="3">
        <v>9220</v>
      </c>
      <c r="B8" s="24" t="s">
        <v>60</v>
      </c>
      <c r="C8" s="20">
        <v>0</v>
      </c>
      <c r="D8" s="20">
        <v>0</v>
      </c>
      <c r="E8" s="21"/>
      <c r="F8" s="21">
        <v>0</v>
      </c>
      <c r="G8" s="21">
        <v>0</v>
      </c>
      <c r="H8" s="22">
        <f t="shared" ref="H8:H10" si="1">C8+D8+E8-F8-G8</f>
        <v>0</v>
      </c>
      <c r="I8" s="16"/>
    </row>
    <row r="9" spans="1:14" ht="16" x14ac:dyDescent="0.8">
      <c r="A9" s="27">
        <v>9222</v>
      </c>
      <c r="B9" s="28" t="s">
        <v>26</v>
      </c>
      <c r="C9" s="29">
        <v>850</v>
      </c>
      <c r="D9" s="29">
        <v>203</v>
      </c>
      <c r="E9" s="26"/>
      <c r="F9" s="26">
        <v>0</v>
      </c>
      <c r="G9" s="26">
        <v>787</v>
      </c>
      <c r="H9" s="22">
        <f t="shared" si="1"/>
        <v>266</v>
      </c>
      <c r="I9" s="30"/>
    </row>
    <row r="10" spans="1:14" ht="16" x14ac:dyDescent="0.8">
      <c r="A10" s="3">
        <v>9224</v>
      </c>
      <c r="B10" s="32" t="s">
        <v>62</v>
      </c>
      <c r="C10" s="20">
        <v>800</v>
      </c>
      <c r="D10" s="20">
        <v>0</v>
      </c>
      <c r="E10" s="22"/>
      <c r="F10" s="21">
        <v>0</v>
      </c>
      <c r="G10" s="21">
        <v>800</v>
      </c>
      <c r="H10" s="22">
        <f t="shared" si="1"/>
        <v>0</v>
      </c>
      <c r="I10" s="16"/>
    </row>
    <row r="11" spans="1:14" ht="16" x14ac:dyDescent="0.8">
      <c r="A11" s="3">
        <v>9226</v>
      </c>
      <c r="B11" s="25" t="s">
        <v>17</v>
      </c>
      <c r="C11" s="20">
        <v>750</v>
      </c>
      <c r="D11" s="20">
        <v>-2115</v>
      </c>
      <c r="E11" s="21">
        <v>0</v>
      </c>
      <c r="F11" s="21">
        <v>0</v>
      </c>
      <c r="G11" s="26">
        <v>0</v>
      </c>
      <c r="H11" s="22">
        <v>0</v>
      </c>
      <c r="I11" s="16"/>
    </row>
    <row r="12" spans="1:14" ht="16" x14ac:dyDescent="0.8">
      <c r="C12" s="33">
        <f t="shared" ref="C12:D12" si="2">SUM(C4:C11)</f>
        <v>5535</v>
      </c>
      <c r="D12" s="33">
        <f t="shared" si="2"/>
        <v>-3512</v>
      </c>
      <c r="E12" s="33"/>
      <c r="F12" s="33">
        <f t="shared" ref="F12:H12" si="3">SUM(F4:F11)</f>
        <v>1585</v>
      </c>
      <c r="G12" s="33">
        <f t="shared" si="3"/>
        <v>2337</v>
      </c>
      <c r="H12" s="33">
        <f t="shared" si="3"/>
        <v>266</v>
      </c>
    </row>
    <row r="13" spans="1:14" ht="28.5" customHeight="1" x14ac:dyDescent="1">
      <c r="A13" s="69" t="s">
        <v>27</v>
      </c>
      <c r="B13" s="67"/>
      <c r="C13" s="67"/>
      <c r="D13" s="67"/>
      <c r="E13" s="67"/>
      <c r="F13" s="67"/>
      <c r="G13" s="67"/>
      <c r="H13" s="67"/>
      <c r="I13" s="68"/>
      <c r="K13" s="70"/>
      <c r="L13" s="67"/>
      <c r="M13" s="67"/>
      <c r="N13" s="68"/>
    </row>
    <row r="14" spans="1:14" ht="16" x14ac:dyDescent="0.8">
      <c r="A14" s="34" t="s">
        <v>0</v>
      </c>
      <c r="B14" s="71" t="s">
        <v>28</v>
      </c>
      <c r="C14" s="72"/>
      <c r="E14" s="35"/>
      <c r="F14" s="35" t="s">
        <v>29</v>
      </c>
      <c r="H14" s="34" t="s">
        <v>30</v>
      </c>
      <c r="I14" s="34" t="s">
        <v>31</v>
      </c>
      <c r="K14" s="16"/>
      <c r="L14" s="36"/>
      <c r="M14" s="14"/>
    </row>
    <row r="15" spans="1:14" ht="16" x14ac:dyDescent="0.8">
      <c r="A15" s="37" t="s">
        <v>32</v>
      </c>
      <c r="B15" s="16" t="s">
        <v>33</v>
      </c>
      <c r="E15" s="38"/>
      <c r="F15" s="47">
        <v>5</v>
      </c>
      <c r="H15" s="16" t="s">
        <v>34</v>
      </c>
      <c r="I15" s="16" t="s">
        <v>35</v>
      </c>
    </row>
    <row r="16" spans="1:14" ht="16" x14ac:dyDescent="0.8">
      <c r="A16" s="37" t="s">
        <v>32</v>
      </c>
      <c r="B16" s="16" t="s">
        <v>36</v>
      </c>
      <c r="E16" s="38"/>
      <c r="F16" s="47">
        <v>2140.6</v>
      </c>
      <c r="H16" s="16" t="s">
        <v>34</v>
      </c>
      <c r="I16" s="16" t="s">
        <v>35</v>
      </c>
    </row>
    <row r="17" spans="1:9" ht="15.75" customHeight="1" x14ac:dyDescent="0.8">
      <c r="A17" s="39" t="s">
        <v>32</v>
      </c>
      <c r="B17" s="16" t="s">
        <v>63</v>
      </c>
      <c r="F17" s="47">
        <v>21.11</v>
      </c>
      <c r="H17" s="16"/>
      <c r="I17" s="16"/>
    </row>
    <row r="18" spans="1:9" ht="15.75" customHeight="1" x14ac:dyDescent="0.8">
      <c r="A18" s="14">
        <v>9220</v>
      </c>
      <c r="B18" s="16" t="s">
        <v>64</v>
      </c>
      <c r="F18" s="48">
        <v>545</v>
      </c>
    </row>
    <row r="19" spans="1:9" ht="15.75" customHeight="1" x14ac:dyDescent="0.8"/>
    <row r="20" spans="1:9" ht="15.75" customHeight="1" x14ac:dyDescent="0.8"/>
    <row r="21" spans="1:9" ht="15.75" customHeight="1" x14ac:dyDescent="0.8"/>
    <row r="22" spans="1:9" ht="15.75" customHeight="1" x14ac:dyDescent="0.8"/>
    <row r="23" spans="1:9" ht="15.75" customHeight="1" x14ac:dyDescent="0.8"/>
    <row r="24" spans="1:9" ht="15.75" customHeight="1" x14ac:dyDescent="0.8"/>
    <row r="25" spans="1:9" ht="15.75" customHeight="1" x14ac:dyDescent="0.8"/>
    <row r="26" spans="1:9" ht="15.75" customHeight="1" x14ac:dyDescent="0.8"/>
    <row r="27" spans="1:9" ht="15.75" customHeight="1" x14ac:dyDescent="0.8"/>
    <row r="28" spans="1:9" ht="15.75" customHeight="1" x14ac:dyDescent="0.8"/>
    <row r="29" spans="1:9" ht="15.75" customHeight="1" x14ac:dyDescent="0.8"/>
    <row r="30" spans="1:9" ht="15.75" customHeight="1" x14ac:dyDescent="0.8"/>
    <row r="31" spans="1:9" ht="15.75" customHeight="1" x14ac:dyDescent="0.8"/>
    <row r="32" spans="1:9" ht="15.75" customHeight="1" x14ac:dyDescent="0.8"/>
    <row r="33" ht="15.75" customHeight="1" x14ac:dyDescent="0.8"/>
    <row r="34" ht="15.75" customHeight="1" x14ac:dyDescent="0.8"/>
    <row r="35" ht="15.75" customHeight="1" x14ac:dyDescent="0.8"/>
    <row r="36" ht="15.75" customHeight="1" x14ac:dyDescent="0.8"/>
    <row r="37" ht="15.75" customHeight="1" x14ac:dyDescent="0.8"/>
    <row r="38" ht="15.75" customHeight="1" x14ac:dyDescent="0.8"/>
    <row r="39" ht="15.75" customHeight="1" x14ac:dyDescent="0.8"/>
    <row r="40" ht="15.75" customHeight="1" x14ac:dyDescent="0.8"/>
    <row r="41" ht="15.75" customHeight="1" x14ac:dyDescent="0.8"/>
    <row r="42" ht="15.75" customHeight="1" x14ac:dyDescent="0.8"/>
    <row r="43" ht="15.75" customHeight="1" x14ac:dyDescent="0.8"/>
    <row r="44" ht="15.75" customHeight="1" x14ac:dyDescent="0.8"/>
    <row r="45" ht="15.75" customHeight="1" x14ac:dyDescent="0.8"/>
    <row r="46" ht="15.75" customHeight="1" x14ac:dyDescent="0.8"/>
    <row r="47" ht="15.75" customHeight="1" x14ac:dyDescent="0.8"/>
    <row r="48" ht="15.75" customHeight="1" x14ac:dyDescent="0.8"/>
    <row r="49" ht="15.75" customHeight="1" x14ac:dyDescent="0.8"/>
    <row r="50" ht="15.75" customHeight="1" x14ac:dyDescent="0.8"/>
    <row r="51" ht="15.75" customHeight="1" x14ac:dyDescent="0.8"/>
    <row r="52" ht="15.75" customHeight="1" x14ac:dyDescent="0.8"/>
    <row r="53" ht="15.75" customHeight="1" x14ac:dyDescent="0.8"/>
    <row r="54" ht="15.75" customHeight="1" x14ac:dyDescent="0.8"/>
    <row r="55" ht="15.75" customHeight="1" x14ac:dyDescent="0.8"/>
    <row r="56" ht="15.75" customHeight="1" x14ac:dyDescent="0.8"/>
    <row r="57" ht="15.75" customHeight="1" x14ac:dyDescent="0.8"/>
    <row r="58" ht="15.75" customHeight="1" x14ac:dyDescent="0.8"/>
    <row r="59" ht="15.75" customHeight="1" x14ac:dyDescent="0.8"/>
    <row r="60" ht="15.75" customHeight="1" x14ac:dyDescent="0.8"/>
    <row r="61" ht="15.75" customHeight="1" x14ac:dyDescent="0.8"/>
    <row r="62" ht="15.75" customHeight="1" x14ac:dyDescent="0.8"/>
    <row r="63" ht="15.75" customHeight="1" x14ac:dyDescent="0.8"/>
    <row r="64" ht="15.75" customHeight="1" x14ac:dyDescent="0.8"/>
    <row r="65" ht="15.75" customHeight="1" x14ac:dyDescent="0.8"/>
    <row r="66" ht="15.75" customHeight="1" x14ac:dyDescent="0.8"/>
    <row r="67" ht="15.75" customHeight="1" x14ac:dyDescent="0.8"/>
    <row r="68" ht="15.75" customHeight="1" x14ac:dyDescent="0.8"/>
    <row r="69" ht="15.75" customHeight="1" x14ac:dyDescent="0.8"/>
    <row r="70" ht="15.75" customHeight="1" x14ac:dyDescent="0.8"/>
    <row r="71" ht="15.75" customHeight="1" x14ac:dyDescent="0.8"/>
    <row r="72" ht="15.75" customHeight="1" x14ac:dyDescent="0.8"/>
    <row r="73" ht="15.75" customHeight="1" x14ac:dyDescent="0.8"/>
    <row r="74" ht="15.75" customHeight="1" x14ac:dyDescent="0.8"/>
    <row r="75" ht="15.75" customHeight="1" x14ac:dyDescent="0.8"/>
    <row r="76" ht="15.75" customHeight="1" x14ac:dyDescent="0.8"/>
    <row r="77" ht="15.75" customHeight="1" x14ac:dyDescent="0.8"/>
    <row r="78" ht="15.75" customHeight="1" x14ac:dyDescent="0.8"/>
    <row r="79" ht="15.75" customHeight="1" x14ac:dyDescent="0.8"/>
    <row r="80" ht="15.75" customHeight="1" x14ac:dyDescent="0.8"/>
    <row r="81" ht="15.75" customHeight="1" x14ac:dyDescent="0.8"/>
    <row r="82" ht="15.75" customHeight="1" x14ac:dyDescent="0.8"/>
    <row r="83" ht="15.75" customHeight="1" x14ac:dyDescent="0.8"/>
    <row r="84" ht="15.75" customHeight="1" x14ac:dyDescent="0.8"/>
    <row r="85" ht="15.75" customHeight="1" x14ac:dyDescent="0.8"/>
    <row r="86" ht="15.75" customHeight="1" x14ac:dyDescent="0.8"/>
    <row r="87" ht="15.75" customHeight="1" x14ac:dyDescent="0.8"/>
    <row r="88" ht="15.75" customHeight="1" x14ac:dyDescent="0.8"/>
    <row r="89" ht="15.75" customHeight="1" x14ac:dyDescent="0.8"/>
    <row r="90" ht="15.75" customHeight="1" x14ac:dyDescent="0.8"/>
    <row r="91" ht="15.75" customHeight="1" x14ac:dyDescent="0.8"/>
    <row r="92" ht="15.75" customHeight="1" x14ac:dyDescent="0.8"/>
    <row r="93" ht="15.75" customHeight="1" x14ac:dyDescent="0.8"/>
    <row r="94" ht="15.75" customHeight="1" x14ac:dyDescent="0.8"/>
    <row r="95" ht="15.75" customHeight="1" x14ac:dyDescent="0.8"/>
    <row r="96" ht="15.75" customHeight="1" x14ac:dyDescent="0.8"/>
    <row r="97" ht="15.75" customHeight="1" x14ac:dyDescent="0.8"/>
    <row r="98" ht="15.75" customHeight="1" x14ac:dyDescent="0.8"/>
    <row r="99" ht="15.75" customHeight="1" x14ac:dyDescent="0.8"/>
    <row r="100" ht="15.75" customHeight="1" x14ac:dyDescent="0.8"/>
    <row r="101" ht="15.75" customHeight="1" x14ac:dyDescent="0.8"/>
    <row r="102" ht="15.75" customHeight="1" x14ac:dyDescent="0.8"/>
    <row r="103" ht="15.75" customHeight="1" x14ac:dyDescent="0.8"/>
    <row r="104" ht="15.75" customHeight="1" x14ac:dyDescent="0.8"/>
    <row r="105" ht="15.75" customHeight="1" x14ac:dyDescent="0.8"/>
    <row r="106" ht="15.75" customHeight="1" x14ac:dyDescent="0.8"/>
    <row r="107" ht="15.75" customHeight="1" x14ac:dyDescent="0.8"/>
    <row r="108" ht="15.75" customHeight="1" x14ac:dyDescent="0.8"/>
    <row r="109" ht="15.75" customHeight="1" x14ac:dyDescent="0.8"/>
    <row r="110" ht="15.75" customHeight="1" x14ac:dyDescent="0.8"/>
    <row r="111" ht="15.75" customHeight="1" x14ac:dyDescent="0.8"/>
    <row r="112" ht="15.75" customHeight="1" x14ac:dyDescent="0.8"/>
    <row r="113" ht="15.75" customHeight="1" x14ac:dyDescent="0.8"/>
    <row r="114" ht="15.75" customHeight="1" x14ac:dyDescent="0.8"/>
    <row r="115" ht="15.75" customHeight="1" x14ac:dyDescent="0.8"/>
    <row r="116" ht="15.75" customHeight="1" x14ac:dyDescent="0.8"/>
    <row r="117" ht="15.75" customHeight="1" x14ac:dyDescent="0.8"/>
    <row r="118" ht="15.75" customHeight="1" x14ac:dyDescent="0.8"/>
    <row r="119" ht="15.75" customHeight="1" x14ac:dyDescent="0.8"/>
    <row r="120" ht="15.75" customHeight="1" x14ac:dyDescent="0.8"/>
    <row r="121" ht="15.75" customHeight="1" x14ac:dyDescent="0.8"/>
    <row r="122" ht="15.75" customHeight="1" x14ac:dyDescent="0.8"/>
    <row r="123" ht="15.75" customHeight="1" x14ac:dyDescent="0.8"/>
    <row r="124" ht="15.75" customHeight="1" x14ac:dyDescent="0.8"/>
    <row r="125" ht="15.75" customHeight="1" x14ac:dyDescent="0.8"/>
    <row r="126" ht="15.75" customHeight="1" x14ac:dyDescent="0.8"/>
    <row r="127" ht="15.75" customHeight="1" x14ac:dyDescent="0.8"/>
    <row r="128" ht="15.75" customHeight="1" x14ac:dyDescent="0.8"/>
    <row r="129" ht="15.75" customHeight="1" x14ac:dyDescent="0.8"/>
    <row r="130" ht="15.75" customHeight="1" x14ac:dyDescent="0.8"/>
    <row r="131" ht="15.75" customHeight="1" x14ac:dyDescent="0.8"/>
    <row r="132" ht="15.75" customHeight="1" x14ac:dyDescent="0.8"/>
    <row r="133" ht="15.75" customHeight="1" x14ac:dyDescent="0.8"/>
    <row r="134" ht="15.75" customHeight="1" x14ac:dyDescent="0.8"/>
    <row r="135" ht="15.75" customHeight="1" x14ac:dyDescent="0.8"/>
    <row r="136" ht="15.75" customHeight="1" x14ac:dyDescent="0.8"/>
    <row r="137" ht="15.75" customHeight="1" x14ac:dyDescent="0.8"/>
    <row r="138" ht="15.75" customHeight="1" x14ac:dyDescent="0.8"/>
    <row r="139" ht="15.75" customHeight="1" x14ac:dyDescent="0.8"/>
    <row r="140" ht="15.75" customHeight="1" x14ac:dyDescent="0.8"/>
    <row r="141" ht="15.75" customHeight="1" x14ac:dyDescent="0.8"/>
    <row r="142" ht="15.75" customHeight="1" x14ac:dyDescent="0.8"/>
    <row r="143" ht="15.75" customHeight="1" x14ac:dyDescent="0.8"/>
    <row r="144" ht="15.75" customHeight="1" x14ac:dyDescent="0.8"/>
    <row r="145" ht="15.75" customHeight="1" x14ac:dyDescent="0.8"/>
    <row r="146" ht="15.75" customHeight="1" x14ac:dyDescent="0.8"/>
    <row r="147" ht="15.75" customHeight="1" x14ac:dyDescent="0.8"/>
    <row r="148" ht="15.75" customHeight="1" x14ac:dyDescent="0.8"/>
    <row r="149" ht="15.75" customHeight="1" x14ac:dyDescent="0.8"/>
    <row r="150" ht="15.75" customHeight="1" x14ac:dyDescent="0.8"/>
    <row r="151" ht="15.75" customHeight="1" x14ac:dyDescent="0.8"/>
    <row r="152" ht="15.75" customHeight="1" x14ac:dyDescent="0.8"/>
    <row r="153" ht="15.75" customHeight="1" x14ac:dyDescent="0.8"/>
    <row r="154" ht="15.75" customHeight="1" x14ac:dyDescent="0.8"/>
    <row r="155" ht="15.75" customHeight="1" x14ac:dyDescent="0.8"/>
    <row r="156" ht="15.75" customHeight="1" x14ac:dyDescent="0.8"/>
    <row r="157" ht="15.75" customHeight="1" x14ac:dyDescent="0.8"/>
    <row r="158" ht="15.75" customHeight="1" x14ac:dyDescent="0.8"/>
    <row r="159" ht="15.75" customHeight="1" x14ac:dyDescent="0.8"/>
    <row r="160" ht="15.75" customHeight="1" x14ac:dyDescent="0.8"/>
    <row r="161" ht="15.75" customHeight="1" x14ac:dyDescent="0.8"/>
    <row r="162" ht="15.75" customHeight="1" x14ac:dyDescent="0.8"/>
    <row r="163" ht="15.75" customHeight="1" x14ac:dyDescent="0.8"/>
    <row r="164" ht="15.75" customHeight="1" x14ac:dyDescent="0.8"/>
    <row r="165" ht="15.75" customHeight="1" x14ac:dyDescent="0.8"/>
    <row r="166" ht="15.75" customHeight="1" x14ac:dyDescent="0.8"/>
    <row r="167" ht="15.75" customHeight="1" x14ac:dyDescent="0.8"/>
    <row r="168" ht="15.75" customHeight="1" x14ac:dyDescent="0.8"/>
    <row r="169" ht="15.75" customHeight="1" x14ac:dyDescent="0.8"/>
    <row r="170" ht="15.75" customHeight="1" x14ac:dyDescent="0.8"/>
    <row r="171" ht="15.75" customHeight="1" x14ac:dyDescent="0.8"/>
    <row r="172" ht="15.75" customHeight="1" x14ac:dyDescent="0.8"/>
    <row r="173" ht="15.75" customHeight="1" x14ac:dyDescent="0.8"/>
    <row r="174" ht="15.75" customHeight="1" x14ac:dyDescent="0.8"/>
    <row r="175" ht="15.75" customHeight="1" x14ac:dyDescent="0.8"/>
    <row r="176" ht="15.75" customHeight="1" x14ac:dyDescent="0.8"/>
    <row r="177" ht="15.75" customHeight="1" x14ac:dyDescent="0.8"/>
    <row r="178" ht="15.75" customHeight="1" x14ac:dyDescent="0.8"/>
    <row r="179" ht="15.75" customHeight="1" x14ac:dyDescent="0.8"/>
    <row r="180" ht="15.75" customHeight="1" x14ac:dyDescent="0.8"/>
    <row r="181" ht="15.75" customHeight="1" x14ac:dyDescent="0.8"/>
    <row r="182" ht="15.75" customHeight="1" x14ac:dyDescent="0.8"/>
    <row r="183" ht="15.75" customHeight="1" x14ac:dyDescent="0.8"/>
    <row r="184" ht="15.75" customHeight="1" x14ac:dyDescent="0.8"/>
    <row r="185" ht="15.75" customHeight="1" x14ac:dyDescent="0.8"/>
    <row r="186" ht="15.75" customHeight="1" x14ac:dyDescent="0.8"/>
    <row r="187" ht="15.75" customHeight="1" x14ac:dyDescent="0.8"/>
    <row r="188" ht="15.75" customHeight="1" x14ac:dyDescent="0.8"/>
    <row r="189" ht="15.75" customHeight="1" x14ac:dyDescent="0.8"/>
    <row r="190" ht="15.75" customHeight="1" x14ac:dyDescent="0.8"/>
    <row r="191" ht="15.75" customHeight="1" x14ac:dyDescent="0.8"/>
    <row r="192" ht="15.75" customHeight="1" x14ac:dyDescent="0.8"/>
    <row r="193" ht="15.75" customHeight="1" x14ac:dyDescent="0.8"/>
    <row r="194" ht="15.75" customHeight="1" x14ac:dyDescent="0.8"/>
    <row r="195" ht="15.75" customHeight="1" x14ac:dyDescent="0.8"/>
    <row r="196" ht="15.75" customHeight="1" x14ac:dyDescent="0.8"/>
    <row r="197" ht="15.75" customHeight="1" x14ac:dyDescent="0.8"/>
    <row r="198" ht="15.75" customHeight="1" x14ac:dyDescent="0.8"/>
    <row r="199" ht="15.75" customHeight="1" x14ac:dyDescent="0.8"/>
    <row r="200" ht="15.75" customHeight="1" x14ac:dyDescent="0.8"/>
    <row r="201" ht="15.75" customHeight="1" x14ac:dyDescent="0.8"/>
    <row r="202" ht="15.75" customHeight="1" x14ac:dyDescent="0.8"/>
    <row r="203" ht="15.75" customHeight="1" x14ac:dyDescent="0.8"/>
    <row r="204" ht="15.75" customHeight="1" x14ac:dyDescent="0.8"/>
    <row r="205" ht="15.75" customHeight="1" x14ac:dyDescent="0.8"/>
    <row r="206" ht="15.75" customHeight="1" x14ac:dyDescent="0.8"/>
    <row r="207" ht="15.75" customHeight="1" x14ac:dyDescent="0.8"/>
    <row r="208" ht="15.75" customHeight="1" x14ac:dyDescent="0.8"/>
    <row r="209" ht="15.75" customHeight="1" x14ac:dyDescent="0.8"/>
    <row r="210" ht="15.75" customHeight="1" x14ac:dyDescent="0.8"/>
    <row r="211" ht="15.75" customHeight="1" x14ac:dyDescent="0.8"/>
    <row r="212" ht="15.75" customHeight="1" x14ac:dyDescent="0.8"/>
    <row r="213" ht="15.75" customHeight="1" x14ac:dyDescent="0.8"/>
    <row r="214" ht="15.75" customHeight="1" x14ac:dyDescent="0.8"/>
    <row r="215" ht="15.75" customHeight="1" x14ac:dyDescent="0.8"/>
    <row r="216" ht="15.75" customHeight="1" x14ac:dyDescent="0.8"/>
    <row r="217" ht="15.75" customHeight="1" x14ac:dyDescent="0.8"/>
    <row r="218" ht="15.75" customHeight="1" x14ac:dyDescent="0.8"/>
    <row r="219" ht="15.75" customHeight="1" x14ac:dyDescent="0.8"/>
    <row r="220" ht="15.75" customHeight="1" x14ac:dyDescent="0.8"/>
    <row r="221" ht="15.75" customHeight="1" x14ac:dyDescent="0.8"/>
    <row r="222" ht="15.75" customHeight="1" x14ac:dyDescent="0.8"/>
    <row r="223" ht="15.75" customHeight="1" x14ac:dyDescent="0.8"/>
    <row r="224" ht="15.75" customHeight="1" x14ac:dyDescent="0.8"/>
    <row r="225" ht="15.75" customHeight="1" x14ac:dyDescent="0.8"/>
    <row r="226" ht="15.75" customHeight="1" x14ac:dyDescent="0.8"/>
    <row r="227" ht="15.75" customHeight="1" x14ac:dyDescent="0.8"/>
    <row r="228" ht="15.75" customHeight="1" x14ac:dyDescent="0.8"/>
    <row r="229" ht="15.75" customHeight="1" x14ac:dyDescent="0.8"/>
    <row r="230" ht="15.75" customHeight="1" x14ac:dyDescent="0.8"/>
    <row r="231" ht="15.75" customHeight="1" x14ac:dyDescent="0.8"/>
    <row r="232" ht="15.75" customHeight="1" x14ac:dyDescent="0.8"/>
    <row r="233" ht="15.75" customHeight="1" x14ac:dyDescent="0.8"/>
    <row r="234" ht="15.75" customHeight="1" x14ac:dyDescent="0.8"/>
    <row r="235" ht="15.75" customHeight="1" x14ac:dyDescent="0.8"/>
    <row r="236" ht="15.75" customHeight="1" x14ac:dyDescent="0.8"/>
    <row r="237" ht="15.75" customHeight="1" x14ac:dyDescent="0.8"/>
    <row r="238" ht="15.75" customHeight="1" x14ac:dyDescent="0.8"/>
    <row r="239" ht="15.75" customHeight="1" x14ac:dyDescent="0.8"/>
    <row r="240" ht="15.75" customHeight="1" x14ac:dyDescent="0.8"/>
    <row r="241" ht="15.75" customHeight="1" x14ac:dyDescent="0.8"/>
    <row r="242" ht="15.75" customHeight="1" x14ac:dyDescent="0.8"/>
    <row r="243" ht="15.75" customHeight="1" x14ac:dyDescent="0.8"/>
    <row r="244" ht="15.75" customHeight="1" x14ac:dyDescent="0.8"/>
    <row r="245" ht="15.75" customHeight="1" x14ac:dyDescent="0.8"/>
    <row r="246" ht="15.75" customHeight="1" x14ac:dyDescent="0.8"/>
    <row r="247" ht="15.75" customHeight="1" x14ac:dyDescent="0.8"/>
    <row r="248" ht="15.75" customHeight="1" x14ac:dyDescent="0.8"/>
    <row r="249" ht="15.75" customHeight="1" x14ac:dyDescent="0.8"/>
    <row r="250" ht="15.75" customHeight="1" x14ac:dyDescent="0.8"/>
    <row r="251" ht="15.75" customHeight="1" x14ac:dyDescent="0.8"/>
    <row r="252" ht="15.75" customHeight="1" x14ac:dyDescent="0.8"/>
    <row r="253" ht="15.75" customHeight="1" x14ac:dyDescent="0.8"/>
    <row r="254" ht="15.75" customHeight="1" x14ac:dyDescent="0.8"/>
    <row r="255" ht="15.75" customHeight="1" x14ac:dyDescent="0.8"/>
    <row r="256" ht="15.75" customHeight="1" x14ac:dyDescent="0.8"/>
    <row r="257" ht="15.75" customHeight="1" x14ac:dyDescent="0.8"/>
    <row r="258" ht="15.75" customHeight="1" x14ac:dyDescent="0.8"/>
    <row r="259" ht="15.75" customHeight="1" x14ac:dyDescent="0.8"/>
    <row r="260" ht="15.75" customHeight="1" x14ac:dyDescent="0.8"/>
    <row r="261" ht="15.75" customHeight="1" x14ac:dyDescent="0.8"/>
    <row r="262" ht="15.75" customHeight="1" x14ac:dyDescent="0.8"/>
    <row r="263" ht="15.75" customHeight="1" x14ac:dyDescent="0.8"/>
    <row r="264" ht="15.75" customHeight="1" x14ac:dyDescent="0.8"/>
    <row r="265" ht="15.75" customHeight="1" x14ac:dyDescent="0.8"/>
    <row r="266" ht="15.75" customHeight="1" x14ac:dyDescent="0.8"/>
    <row r="267" ht="15.75" customHeight="1" x14ac:dyDescent="0.8"/>
    <row r="268" ht="15.75" customHeight="1" x14ac:dyDescent="0.8"/>
    <row r="269" ht="15.75" customHeight="1" x14ac:dyDescent="0.8"/>
    <row r="270" ht="15.75" customHeight="1" x14ac:dyDescent="0.8"/>
    <row r="271" ht="15.75" customHeight="1" x14ac:dyDescent="0.8"/>
    <row r="272" ht="15.75" customHeight="1" x14ac:dyDescent="0.8"/>
    <row r="273" ht="15.75" customHeight="1" x14ac:dyDescent="0.8"/>
    <row r="274" ht="15.75" customHeight="1" x14ac:dyDescent="0.8"/>
    <row r="275" ht="15.75" customHeight="1" x14ac:dyDescent="0.8"/>
    <row r="276" ht="15.75" customHeight="1" x14ac:dyDescent="0.8"/>
    <row r="277" ht="15.75" customHeight="1" x14ac:dyDescent="0.8"/>
    <row r="278" ht="15.75" customHeight="1" x14ac:dyDescent="0.8"/>
    <row r="279" ht="15.75" customHeight="1" x14ac:dyDescent="0.8"/>
    <row r="280" ht="15.75" customHeight="1" x14ac:dyDescent="0.8"/>
    <row r="281" ht="15.75" customHeight="1" x14ac:dyDescent="0.8"/>
    <row r="282" ht="15.75" customHeight="1" x14ac:dyDescent="0.8"/>
    <row r="283" ht="15.75" customHeight="1" x14ac:dyDescent="0.8"/>
    <row r="284" ht="15.75" customHeight="1" x14ac:dyDescent="0.8"/>
    <row r="285" ht="15.75" customHeight="1" x14ac:dyDescent="0.8"/>
    <row r="286" ht="15.75" customHeight="1" x14ac:dyDescent="0.8"/>
    <row r="287" ht="15.75" customHeight="1" x14ac:dyDescent="0.8"/>
    <row r="288" ht="15.75" customHeight="1" x14ac:dyDescent="0.8"/>
    <row r="289" ht="15.75" customHeight="1" x14ac:dyDescent="0.8"/>
    <row r="290" ht="15.75" customHeight="1" x14ac:dyDescent="0.8"/>
    <row r="291" ht="15.75" customHeight="1" x14ac:dyDescent="0.8"/>
    <row r="292" ht="15.75" customHeight="1" x14ac:dyDescent="0.8"/>
    <row r="293" ht="15.75" customHeight="1" x14ac:dyDescent="0.8"/>
    <row r="294" ht="15.75" customHeight="1" x14ac:dyDescent="0.8"/>
    <row r="295" ht="15.75" customHeight="1" x14ac:dyDescent="0.8"/>
    <row r="296" ht="15.75" customHeight="1" x14ac:dyDescent="0.8"/>
    <row r="297" ht="15.75" customHeight="1" x14ac:dyDescent="0.8"/>
    <row r="298" ht="15.75" customHeight="1" x14ac:dyDescent="0.8"/>
    <row r="299" ht="15.75" customHeight="1" x14ac:dyDescent="0.8"/>
    <row r="300" ht="15.75" customHeight="1" x14ac:dyDescent="0.8"/>
    <row r="301" ht="15.75" customHeight="1" x14ac:dyDescent="0.8"/>
    <row r="302" ht="15.75" customHeight="1" x14ac:dyDescent="0.8"/>
    <row r="303" ht="15.75" customHeight="1" x14ac:dyDescent="0.8"/>
    <row r="304" ht="15.75" customHeight="1" x14ac:dyDescent="0.8"/>
    <row r="305" ht="15.75" customHeight="1" x14ac:dyDescent="0.8"/>
    <row r="306" ht="15.75" customHeight="1" x14ac:dyDescent="0.8"/>
    <row r="307" ht="15.75" customHeight="1" x14ac:dyDescent="0.8"/>
    <row r="308" ht="15.75" customHeight="1" x14ac:dyDescent="0.8"/>
    <row r="309" ht="15.75" customHeight="1" x14ac:dyDescent="0.8"/>
    <row r="310" ht="15.75" customHeight="1" x14ac:dyDescent="0.8"/>
    <row r="311" ht="15.75" customHeight="1" x14ac:dyDescent="0.8"/>
    <row r="312" ht="15.75" customHeight="1" x14ac:dyDescent="0.8"/>
    <row r="313" ht="15.75" customHeight="1" x14ac:dyDescent="0.8"/>
    <row r="314" ht="15.75" customHeight="1" x14ac:dyDescent="0.8"/>
    <row r="315" ht="15.75" customHeight="1" x14ac:dyDescent="0.8"/>
    <row r="316" ht="15.75" customHeight="1" x14ac:dyDescent="0.8"/>
    <row r="317" ht="15.75" customHeight="1" x14ac:dyDescent="0.8"/>
    <row r="318" ht="15.75" customHeight="1" x14ac:dyDescent="0.8"/>
    <row r="319" ht="15.75" customHeight="1" x14ac:dyDescent="0.8"/>
    <row r="320" ht="15.75" customHeight="1" x14ac:dyDescent="0.8"/>
    <row r="321" ht="15.75" customHeight="1" x14ac:dyDescent="0.8"/>
    <row r="322" ht="15.75" customHeight="1" x14ac:dyDescent="0.8"/>
    <row r="323" ht="15.75" customHeight="1" x14ac:dyDescent="0.8"/>
    <row r="324" ht="15.75" customHeight="1" x14ac:dyDescent="0.8"/>
    <row r="325" ht="15.75" customHeight="1" x14ac:dyDescent="0.8"/>
    <row r="326" ht="15.75" customHeight="1" x14ac:dyDescent="0.8"/>
    <row r="327" ht="15.75" customHeight="1" x14ac:dyDescent="0.8"/>
    <row r="328" ht="15.75" customHeight="1" x14ac:dyDescent="0.8"/>
    <row r="329" ht="15.75" customHeight="1" x14ac:dyDescent="0.8"/>
    <row r="330" ht="15.75" customHeight="1" x14ac:dyDescent="0.8"/>
    <row r="331" ht="15.75" customHeight="1" x14ac:dyDescent="0.8"/>
    <row r="332" ht="15.75" customHeight="1" x14ac:dyDescent="0.8"/>
    <row r="333" ht="15.75" customHeight="1" x14ac:dyDescent="0.8"/>
    <row r="334" ht="15.75" customHeight="1" x14ac:dyDescent="0.8"/>
    <row r="335" ht="15.75" customHeight="1" x14ac:dyDescent="0.8"/>
    <row r="336" ht="15.75" customHeight="1" x14ac:dyDescent="0.8"/>
    <row r="337" ht="15.75" customHeight="1" x14ac:dyDescent="0.8"/>
    <row r="338" ht="15.75" customHeight="1" x14ac:dyDescent="0.8"/>
    <row r="339" ht="15.75" customHeight="1" x14ac:dyDescent="0.8"/>
    <row r="340" ht="15.75" customHeight="1" x14ac:dyDescent="0.8"/>
    <row r="341" ht="15.75" customHeight="1" x14ac:dyDescent="0.8"/>
    <row r="342" ht="15.75" customHeight="1" x14ac:dyDescent="0.8"/>
    <row r="343" ht="15.75" customHeight="1" x14ac:dyDescent="0.8"/>
    <row r="344" ht="15.75" customHeight="1" x14ac:dyDescent="0.8"/>
    <row r="345" ht="15.75" customHeight="1" x14ac:dyDescent="0.8"/>
    <row r="346" ht="15.75" customHeight="1" x14ac:dyDescent="0.8"/>
    <row r="347" ht="15.75" customHeight="1" x14ac:dyDescent="0.8"/>
    <row r="348" ht="15.75" customHeight="1" x14ac:dyDescent="0.8"/>
    <row r="349" ht="15.75" customHeight="1" x14ac:dyDescent="0.8"/>
    <row r="350" ht="15.75" customHeight="1" x14ac:dyDescent="0.8"/>
    <row r="351" ht="15.75" customHeight="1" x14ac:dyDescent="0.8"/>
    <row r="352" ht="15.75" customHeight="1" x14ac:dyDescent="0.8"/>
    <row r="353" ht="15.75" customHeight="1" x14ac:dyDescent="0.8"/>
    <row r="354" ht="15.75" customHeight="1" x14ac:dyDescent="0.8"/>
    <row r="355" ht="15.75" customHeight="1" x14ac:dyDescent="0.8"/>
    <row r="356" ht="15.75" customHeight="1" x14ac:dyDescent="0.8"/>
    <row r="357" ht="15.75" customHeight="1" x14ac:dyDescent="0.8"/>
    <row r="358" ht="15.75" customHeight="1" x14ac:dyDescent="0.8"/>
    <row r="359" ht="15.75" customHeight="1" x14ac:dyDescent="0.8"/>
    <row r="360" ht="15.75" customHeight="1" x14ac:dyDescent="0.8"/>
    <row r="361" ht="15.75" customHeight="1" x14ac:dyDescent="0.8"/>
    <row r="362" ht="15.75" customHeight="1" x14ac:dyDescent="0.8"/>
    <row r="363" ht="15.75" customHeight="1" x14ac:dyDescent="0.8"/>
    <row r="364" ht="15.75" customHeight="1" x14ac:dyDescent="0.8"/>
    <row r="365" ht="15.75" customHeight="1" x14ac:dyDescent="0.8"/>
    <row r="366" ht="15.75" customHeight="1" x14ac:dyDescent="0.8"/>
    <row r="367" ht="15.75" customHeight="1" x14ac:dyDescent="0.8"/>
    <row r="368" ht="15.75" customHeight="1" x14ac:dyDescent="0.8"/>
    <row r="369" ht="15.75" customHeight="1" x14ac:dyDescent="0.8"/>
    <row r="370" ht="15.75" customHeight="1" x14ac:dyDescent="0.8"/>
    <row r="371" ht="15.75" customHeight="1" x14ac:dyDescent="0.8"/>
    <row r="372" ht="15.75" customHeight="1" x14ac:dyDescent="0.8"/>
    <row r="373" ht="15.75" customHeight="1" x14ac:dyDescent="0.8"/>
    <row r="374" ht="15.75" customHeight="1" x14ac:dyDescent="0.8"/>
    <row r="375" ht="15.75" customHeight="1" x14ac:dyDescent="0.8"/>
    <row r="376" ht="15.75" customHeight="1" x14ac:dyDescent="0.8"/>
    <row r="377" ht="15.75" customHeight="1" x14ac:dyDescent="0.8"/>
    <row r="378" ht="15.75" customHeight="1" x14ac:dyDescent="0.8"/>
    <row r="379" ht="15.75" customHeight="1" x14ac:dyDescent="0.8"/>
    <row r="380" ht="15.75" customHeight="1" x14ac:dyDescent="0.8"/>
    <row r="381" ht="15.75" customHeight="1" x14ac:dyDescent="0.8"/>
    <row r="382" ht="15.75" customHeight="1" x14ac:dyDescent="0.8"/>
    <row r="383" ht="15.75" customHeight="1" x14ac:dyDescent="0.8"/>
    <row r="384" ht="15.75" customHeight="1" x14ac:dyDescent="0.8"/>
    <row r="385" ht="15.75" customHeight="1" x14ac:dyDescent="0.8"/>
    <row r="386" ht="15.75" customHeight="1" x14ac:dyDescent="0.8"/>
    <row r="387" ht="15.75" customHeight="1" x14ac:dyDescent="0.8"/>
    <row r="388" ht="15.75" customHeight="1" x14ac:dyDescent="0.8"/>
    <row r="389" ht="15.75" customHeight="1" x14ac:dyDescent="0.8"/>
    <row r="390" ht="15.75" customHeight="1" x14ac:dyDescent="0.8"/>
    <row r="391" ht="15.75" customHeight="1" x14ac:dyDescent="0.8"/>
    <row r="392" ht="15.75" customHeight="1" x14ac:dyDescent="0.8"/>
    <row r="393" ht="15.75" customHeight="1" x14ac:dyDescent="0.8"/>
    <row r="394" ht="15.75" customHeight="1" x14ac:dyDescent="0.8"/>
    <row r="395" ht="15.75" customHeight="1" x14ac:dyDescent="0.8"/>
    <row r="396" ht="15.75" customHeight="1" x14ac:dyDescent="0.8"/>
    <row r="397" ht="15.75" customHeight="1" x14ac:dyDescent="0.8"/>
    <row r="398" ht="15.75" customHeight="1" x14ac:dyDescent="0.8"/>
    <row r="399" ht="15.75" customHeight="1" x14ac:dyDescent="0.8"/>
    <row r="400" ht="15.75" customHeight="1" x14ac:dyDescent="0.8"/>
    <row r="401" ht="15.75" customHeight="1" x14ac:dyDescent="0.8"/>
    <row r="402" ht="15.75" customHeight="1" x14ac:dyDescent="0.8"/>
    <row r="403" ht="15.75" customHeight="1" x14ac:dyDescent="0.8"/>
    <row r="404" ht="15.75" customHeight="1" x14ac:dyDescent="0.8"/>
    <row r="405" ht="15.75" customHeight="1" x14ac:dyDescent="0.8"/>
    <row r="406" ht="15.75" customHeight="1" x14ac:dyDescent="0.8"/>
    <row r="407" ht="15.75" customHeight="1" x14ac:dyDescent="0.8"/>
    <row r="408" ht="15.75" customHeight="1" x14ac:dyDescent="0.8"/>
    <row r="409" ht="15.75" customHeight="1" x14ac:dyDescent="0.8"/>
    <row r="410" ht="15.75" customHeight="1" x14ac:dyDescent="0.8"/>
    <row r="411" ht="15.75" customHeight="1" x14ac:dyDescent="0.8"/>
    <row r="412" ht="15.75" customHeight="1" x14ac:dyDescent="0.8"/>
    <row r="413" ht="15.75" customHeight="1" x14ac:dyDescent="0.8"/>
    <row r="414" ht="15.75" customHeight="1" x14ac:dyDescent="0.8"/>
    <row r="415" ht="15.75" customHeight="1" x14ac:dyDescent="0.8"/>
    <row r="416" ht="15.75" customHeight="1" x14ac:dyDescent="0.8"/>
    <row r="417" ht="15.75" customHeight="1" x14ac:dyDescent="0.8"/>
    <row r="418" ht="15.75" customHeight="1" x14ac:dyDescent="0.8"/>
    <row r="419" ht="15.75" customHeight="1" x14ac:dyDescent="0.8"/>
    <row r="420" ht="15.75" customHeight="1" x14ac:dyDescent="0.8"/>
    <row r="421" ht="15.75" customHeight="1" x14ac:dyDescent="0.8"/>
    <row r="422" ht="15.75" customHeight="1" x14ac:dyDescent="0.8"/>
    <row r="423" ht="15.75" customHeight="1" x14ac:dyDescent="0.8"/>
    <row r="424" ht="15.75" customHeight="1" x14ac:dyDescent="0.8"/>
    <row r="425" ht="15.75" customHeight="1" x14ac:dyDescent="0.8"/>
    <row r="426" ht="15.75" customHeight="1" x14ac:dyDescent="0.8"/>
    <row r="427" ht="15.75" customHeight="1" x14ac:dyDescent="0.8"/>
    <row r="428" ht="15.75" customHeight="1" x14ac:dyDescent="0.8"/>
    <row r="429" ht="15.75" customHeight="1" x14ac:dyDescent="0.8"/>
    <row r="430" ht="15.75" customHeight="1" x14ac:dyDescent="0.8"/>
    <row r="431" ht="15.75" customHeight="1" x14ac:dyDescent="0.8"/>
    <row r="432" ht="15.75" customHeight="1" x14ac:dyDescent="0.8"/>
    <row r="433" ht="15.75" customHeight="1" x14ac:dyDescent="0.8"/>
    <row r="434" ht="15.75" customHeight="1" x14ac:dyDescent="0.8"/>
    <row r="435" ht="15.75" customHeight="1" x14ac:dyDescent="0.8"/>
    <row r="436" ht="15.75" customHeight="1" x14ac:dyDescent="0.8"/>
    <row r="437" ht="15.75" customHeight="1" x14ac:dyDescent="0.8"/>
    <row r="438" ht="15.75" customHeight="1" x14ac:dyDescent="0.8"/>
    <row r="439" ht="15.75" customHeight="1" x14ac:dyDescent="0.8"/>
    <row r="440" ht="15.75" customHeight="1" x14ac:dyDescent="0.8"/>
    <row r="441" ht="15.75" customHeight="1" x14ac:dyDescent="0.8"/>
    <row r="442" ht="15.75" customHeight="1" x14ac:dyDescent="0.8"/>
    <row r="443" ht="15.75" customHeight="1" x14ac:dyDescent="0.8"/>
    <row r="444" ht="15.75" customHeight="1" x14ac:dyDescent="0.8"/>
    <row r="445" ht="15.75" customHeight="1" x14ac:dyDescent="0.8"/>
    <row r="446" ht="15.75" customHeight="1" x14ac:dyDescent="0.8"/>
    <row r="447" ht="15.75" customHeight="1" x14ac:dyDescent="0.8"/>
    <row r="448" ht="15.75" customHeight="1" x14ac:dyDescent="0.8"/>
    <row r="449" ht="15.75" customHeight="1" x14ac:dyDescent="0.8"/>
    <row r="450" ht="15.75" customHeight="1" x14ac:dyDescent="0.8"/>
    <row r="451" ht="15.75" customHeight="1" x14ac:dyDescent="0.8"/>
    <row r="452" ht="15.75" customHeight="1" x14ac:dyDescent="0.8"/>
    <row r="453" ht="15.75" customHeight="1" x14ac:dyDescent="0.8"/>
    <row r="454" ht="15.75" customHeight="1" x14ac:dyDescent="0.8"/>
    <row r="455" ht="15.75" customHeight="1" x14ac:dyDescent="0.8"/>
    <row r="456" ht="15.75" customHeight="1" x14ac:dyDescent="0.8"/>
    <row r="457" ht="15.75" customHeight="1" x14ac:dyDescent="0.8"/>
    <row r="458" ht="15.75" customHeight="1" x14ac:dyDescent="0.8"/>
    <row r="459" ht="15.75" customHeight="1" x14ac:dyDescent="0.8"/>
    <row r="460" ht="15.75" customHeight="1" x14ac:dyDescent="0.8"/>
    <row r="461" ht="15.75" customHeight="1" x14ac:dyDescent="0.8"/>
    <row r="462" ht="15.75" customHeight="1" x14ac:dyDescent="0.8"/>
    <row r="463" ht="15.75" customHeight="1" x14ac:dyDescent="0.8"/>
    <row r="464" ht="15.75" customHeight="1" x14ac:dyDescent="0.8"/>
    <row r="465" ht="15.75" customHeight="1" x14ac:dyDescent="0.8"/>
    <row r="466" ht="15.75" customHeight="1" x14ac:dyDescent="0.8"/>
    <row r="467" ht="15.75" customHeight="1" x14ac:dyDescent="0.8"/>
    <row r="468" ht="15.75" customHeight="1" x14ac:dyDescent="0.8"/>
    <row r="469" ht="15.75" customHeight="1" x14ac:dyDescent="0.8"/>
    <row r="470" ht="15.75" customHeight="1" x14ac:dyDescent="0.8"/>
    <row r="471" ht="15.75" customHeight="1" x14ac:dyDescent="0.8"/>
    <row r="472" ht="15.75" customHeight="1" x14ac:dyDescent="0.8"/>
    <row r="473" ht="15.75" customHeight="1" x14ac:dyDescent="0.8"/>
    <row r="474" ht="15.75" customHeight="1" x14ac:dyDescent="0.8"/>
    <row r="475" ht="15.75" customHeight="1" x14ac:dyDescent="0.8"/>
    <row r="476" ht="15.75" customHeight="1" x14ac:dyDescent="0.8"/>
    <row r="477" ht="15.75" customHeight="1" x14ac:dyDescent="0.8"/>
    <row r="478" ht="15.75" customHeight="1" x14ac:dyDescent="0.8"/>
    <row r="479" ht="15.75" customHeight="1" x14ac:dyDescent="0.8"/>
    <row r="480" ht="15.75" customHeight="1" x14ac:dyDescent="0.8"/>
    <row r="481" ht="15.75" customHeight="1" x14ac:dyDescent="0.8"/>
    <row r="482" ht="15.75" customHeight="1" x14ac:dyDescent="0.8"/>
    <row r="483" ht="15.75" customHeight="1" x14ac:dyDescent="0.8"/>
    <row r="484" ht="15.75" customHeight="1" x14ac:dyDescent="0.8"/>
    <row r="485" ht="15.75" customHeight="1" x14ac:dyDescent="0.8"/>
    <row r="486" ht="15.75" customHeight="1" x14ac:dyDescent="0.8"/>
    <row r="487" ht="15.75" customHeight="1" x14ac:dyDescent="0.8"/>
    <row r="488" ht="15.75" customHeight="1" x14ac:dyDescent="0.8"/>
    <row r="489" ht="15.75" customHeight="1" x14ac:dyDescent="0.8"/>
    <row r="490" ht="15.75" customHeight="1" x14ac:dyDescent="0.8"/>
    <row r="491" ht="15.75" customHeight="1" x14ac:dyDescent="0.8"/>
    <row r="492" ht="15.75" customHeight="1" x14ac:dyDescent="0.8"/>
    <row r="493" ht="15.75" customHeight="1" x14ac:dyDescent="0.8"/>
    <row r="494" ht="15.75" customHeight="1" x14ac:dyDescent="0.8"/>
    <row r="495" ht="15.75" customHeight="1" x14ac:dyDescent="0.8"/>
    <row r="496" ht="15.75" customHeight="1" x14ac:dyDescent="0.8"/>
    <row r="497" ht="15.75" customHeight="1" x14ac:dyDescent="0.8"/>
    <row r="498" ht="15.75" customHeight="1" x14ac:dyDescent="0.8"/>
    <row r="499" ht="15.75" customHeight="1" x14ac:dyDescent="0.8"/>
    <row r="500" ht="15.75" customHeight="1" x14ac:dyDescent="0.8"/>
    <row r="501" ht="15.75" customHeight="1" x14ac:dyDescent="0.8"/>
    <row r="502" ht="15.75" customHeight="1" x14ac:dyDescent="0.8"/>
    <row r="503" ht="15.75" customHeight="1" x14ac:dyDescent="0.8"/>
    <row r="504" ht="15.75" customHeight="1" x14ac:dyDescent="0.8"/>
    <row r="505" ht="15.75" customHeight="1" x14ac:dyDescent="0.8"/>
    <row r="506" ht="15.75" customHeight="1" x14ac:dyDescent="0.8"/>
    <row r="507" ht="15.75" customHeight="1" x14ac:dyDescent="0.8"/>
    <row r="508" ht="15.75" customHeight="1" x14ac:dyDescent="0.8"/>
    <row r="509" ht="15.75" customHeight="1" x14ac:dyDescent="0.8"/>
    <row r="510" ht="15.75" customHeight="1" x14ac:dyDescent="0.8"/>
    <row r="511" ht="15.75" customHeight="1" x14ac:dyDescent="0.8"/>
    <row r="512" ht="15.75" customHeight="1" x14ac:dyDescent="0.8"/>
    <row r="513" ht="15.75" customHeight="1" x14ac:dyDescent="0.8"/>
    <row r="514" ht="15.75" customHeight="1" x14ac:dyDescent="0.8"/>
    <row r="515" ht="15.75" customHeight="1" x14ac:dyDescent="0.8"/>
    <row r="516" ht="15.75" customHeight="1" x14ac:dyDescent="0.8"/>
    <row r="517" ht="15.75" customHeight="1" x14ac:dyDescent="0.8"/>
    <row r="518" ht="15.75" customHeight="1" x14ac:dyDescent="0.8"/>
    <row r="519" ht="15.75" customHeight="1" x14ac:dyDescent="0.8"/>
    <row r="520" ht="15.75" customHeight="1" x14ac:dyDescent="0.8"/>
    <row r="521" ht="15.75" customHeight="1" x14ac:dyDescent="0.8"/>
    <row r="522" ht="15.75" customHeight="1" x14ac:dyDescent="0.8"/>
    <row r="523" ht="15.75" customHeight="1" x14ac:dyDescent="0.8"/>
    <row r="524" ht="15.75" customHeight="1" x14ac:dyDescent="0.8"/>
    <row r="525" ht="15.75" customHeight="1" x14ac:dyDescent="0.8"/>
    <row r="526" ht="15.75" customHeight="1" x14ac:dyDescent="0.8"/>
    <row r="527" ht="15.75" customHeight="1" x14ac:dyDescent="0.8"/>
    <row r="528" ht="15.75" customHeight="1" x14ac:dyDescent="0.8"/>
    <row r="529" ht="15.75" customHeight="1" x14ac:dyDescent="0.8"/>
    <row r="530" ht="15.75" customHeight="1" x14ac:dyDescent="0.8"/>
    <row r="531" ht="15.75" customHeight="1" x14ac:dyDescent="0.8"/>
    <row r="532" ht="15.75" customHeight="1" x14ac:dyDescent="0.8"/>
    <row r="533" ht="15.75" customHeight="1" x14ac:dyDescent="0.8"/>
    <row r="534" ht="15.75" customHeight="1" x14ac:dyDescent="0.8"/>
    <row r="535" ht="15.75" customHeight="1" x14ac:dyDescent="0.8"/>
    <row r="536" ht="15.75" customHeight="1" x14ac:dyDescent="0.8"/>
    <row r="537" ht="15.75" customHeight="1" x14ac:dyDescent="0.8"/>
    <row r="538" ht="15.75" customHeight="1" x14ac:dyDescent="0.8"/>
    <row r="539" ht="15.75" customHeight="1" x14ac:dyDescent="0.8"/>
    <row r="540" ht="15.75" customHeight="1" x14ac:dyDescent="0.8"/>
    <row r="541" ht="15.75" customHeight="1" x14ac:dyDescent="0.8"/>
    <row r="542" ht="15.75" customHeight="1" x14ac:dyDescent="0.8"/>
    <row r="543" ht="15.75" customHeight="1" x14ac:dyDescent="0.8"/>
    <row r="544" ht="15.75" customHeight="1" x14ac:dyDescent="0.8"/>
    <row r="545" ht="15.75" customHeight="1" x14ac:dyDescent="0.8"/>
    <row r="546" ht="15.75" customHeight="1" x14ac:dyDescent="0.8"/>
    <row r="547" ht="15.75" customHeight="1" x14ac:dyDescent="0.8"/>
    <row r="548" ht="15.75" customHeight="1" x14ac:dyDescent="0.8"/>
    <row r="549" ht="15.75" customHeight="1" x14ac:dyDescent="0.8"/>
    <row r="550" ht="15.75" customHeight="1" x14ac:dyDescent="0.8"/>
    <row r="551" ht="15.75" customHeight="1" x14ac:dyDescent="0.8"/>
    <row r="552" ht="15.75" customHeight="1" x14ac:dyDescent="0.8"/>
    <row r="553" ht="15.75" customHeight="1" x14ac:dyDescent="0.8"/>
    <row r="554" ht="15.75" customHeight="1" x14ac:dyDescent="0.8"/>
    <row r="555" ht="15.75" customHeight="1" x14ac:dyDescent="0.8"/>
    <row r="556" ht="15.75" customHeight="1" x14ac:dyDescent="0.8"/>
    <row r="557" ht="15.75" customHeight="1" x14ac:dyDescent="0.8"/>
    <row r="558" ht="15.75" customHeight="1" x14ac:dyDescent="0.8"/>
    <row r="559" ht="15.75" customHeight="1" x14ac:dyDescent="0.8"/>
    <row r="560" ht="15.75" customHeight="1" x14ac:dyDescent="0.8"/>
    <row r="561" ht="15.75" customHeight="1" x14ac:dyDescent="0.8"/>
    <row r="562" ht="15.75" customHeight="1" x14ac:dyDescent="0.8"/>
    <row r="563" ht="15.75" customHeight="1" x14ac:dyDescent="0.8"/>
    <row r="564" ht="15.75" customHeight="1" x14ac:dyDescent="0.8"/>
    <row r="565" ht="15.75" customHeight="1" x14ac:dyDescent="0.8"/>
    <row r="566" ht="15.75" customHeight="1" x14ac:dyDescent="0.8"/>
    <row r="567" ht="15.75" customHeight="1" x14ac:dyDescent="0.8"/>
    <row r="568" ht="15.75" customHeight="1" x14ac:dyDescent="0.8"/>
    <row r="569" ht="15.75" customHeight="1" x14ac:dyDescent="0.8"/>
    <row r="570" ht="15.75" customHeight="1" x14ac:dyDescent="0.8"/>
    <row r="571" ht="15.75" customHeight="1" x14ac:dyDescent="0.8"/>
    <row r="572" ht="15.75" customHeight="1" x14ac:dyDescent="0.8"/>
    <row r="573" ht="15.75" customHeight="1" x14ac:dyDescent="0.8"/>
    <row r="574" ht="15.75" customHeight="1" x14ac:dyDescent="0.8"/>
    <row r="575" ht="15.75" customHeight="1" x14ac:dyDescent="0.8"/>
    <row r="576" ht="15.75" customHeight="1" x14ac:dyDescent="0.8"/>
    <row r="577" ht="15.75" customHeight="1" x14ac:dyDescent="0.8"/>
    <row r="578" ht="15.75" customHeight="1" x14ac:dyDescent="0.8"/>
    <row r="579" ht="15.75" customHeight="1" x14ac:dyDescent="0.8"/>
    <row r="580" ht="15.75" customHeight="1" x14ac:dyDescent="0.8"/>
    <row r="581" ht="15.75" customHeight="1" x14ac:dyDescent="0.8"/>
    <row r="582" ht="15.75" customHeight="1" x14ac:dyDescent="0.8"/>
    <row r="583" ht="15.75" customHeight="1" x14ac:dyDescent="0.8"/>
    <row r="584" ht="15.75" customHeight="1" x14ac:dyDescent="0.8"/>
    <row r="585" ht="15.75" customHeight="1" x14ac:dyDescent="0.8"/>
    <row r="586" ht="15.75" customHeight="1" x14ac:dyDescent="0.8"/>
    <row r="587" ht="15.75" customHeight="1" x14ac:dyDescent="0.8"/>
    <row r="588" ht="15.75" customHeight="1" x14ac:dyDescent="0.8"/>
    <row r="589" ht="15.75" customHeight="1" x14ac:dyDescent="0.8"/>
    <row r="590" ht="15.75" customHeight="1" x14ac:dyDescent="0.8"/>
    <row r="591" ht="15.75" customHeight="1" x14ac:dyDescent="0.8"/>
    <row r="592" ht="15.75" customHeight="1" x14ac:dyDescent="0.8"/>
    <row r="593" ht="15.75" customHeight="1" x14ac:dyDescent="0.8"/>
    <row r="594" ht="15.75" customHeight="1" x14ac:dyDescent="0.8"/>
    <row r="595" ht="15.75" customHeight="1" x14ac:dyDescent="0.8"/>
    <row r="596" ht="15.75" customHeight="1" x14ac:dyDescent="0.8"/>
    <row r="597" ht="15.75" customHeight="1" x14ac:dyDescent="0.8"/>
    <row r="598" ht="15.75" customHeight="1" x14ac:dyDescent="0.8"/>
    <row r="599" ht="15.75" customHeight="1" x14ac:dyDescent="0.8"/>
    <row r="600" ht="15.75" customHeight="1" x14ac:dyDescent="0.8"/>
    <row r="601" ht="15.75" customHeight="1" x14ac:dyDescent="0.8"/>
    <row r="602" ht="15.75" customHeight="1" x14ac:dyDescent="0.8"/>
    <row r="603" ht="15.75" customHeight="1" x14ac:dyDescent="0.8"/>
    <row r="604" ht="15.75" customHeight="1" x14ac:dyDescent="0.8"/>
    <row r="605" ht="15.75" customHeight="1" x14ac:dyDescent="0.8"/>
    <row r="606" ht="15.75" customHeight="1" x14ac:dyDescent="0.8"/>
    <row r="607" ht="15.75" customHeight="1" x14ac:dyDescent="0.8"/>
    <row r="608" ht="15.75" customHeight="1" x14ac:dyDescent="0.8"/>
    <row r="609" ht="15.75" customHeight="1" x14ac:dyDescent="0.8"/>
    <row r="610" ht="15.75" customHeight="1" x14ac:dyDescent="0.8"/>
    <row r="611" ht="15.75" customHeight="1" x14ac:dyDescent="0.8"/>
    <row r="612" ht="15.75" customHeight="1" x14ac:dyDescent="0.8"/>
    <row r="613" ht="15.75" customHeight="1" x14ac:dyDescent="0.8"/>
    <row r="614" ht="15.75" customHeight="1" x14ac:dyDescent="0.8"/>
    <row r="615" ht="15.75" customHeight="1" x14ac:dyDescent="0.8"/>
    <row r="616" ht="15.75" customHeight="1" x14ac:dyDescent="0.8"/>
    <row r="617" ht="15.75" customHeight="1" x14ac:dyDescent="0.8"/>
    <row r="618" ht="15.75" customHeight="1" x14ac:dyDescent="0.8"/>
    <row r="619" ht="15.75" customHeight="1" x14ac:dyDescent="0.8"/>
    <row r="620" ht="15.75" customHeight="1" x14ac:dyDescent="0.8"/>
    <row r="621" ht="15.75" customHeight="1" x14ac:dyDescent="0.8"/>
    <row r="622" ht="15.75" customHeight="1" x14ac:dyDescent="0.8"/>
    <row r="623" ht="15.75" customHeight="1" x14ac:dyDescent="0.8"/>
    <row r="624" ht="15.75" customHeight="1" x14ac:dyDescent="0.8"/>
    <row r="625" ht="15.75" customHeight="1" x14ac:dyDescent="0.8"/>
    <row r="626" ht="15.75" customHeight="1" x14ac:dyDescent="0.8"/>
    <row r="627" ht="15.75" customHeight="1" x14ac:dyDescent="0.8"/>
    <row r="628" ht="15.75" customHeight="1" x14ac:dyDescent="0.8"/>
    <row r="629" ht="15.75" customHeight="1" x14ac:dyDescent="0.8"/>
    <row r="630" ht="15.75" customHeight="1" x14ac:dyDescent="0.8"/>
    <row r="631" ht="15.75" customHeight="1" x14ac:dyDescent="0.8"/>
    <row r="632" ht="15.75" customHeight="1" x14ac:dyDescent="0.8"/>
    <row r="633" ht="15.75" customHeight="1" x14ac:dyDescent="0.8"/>
    <row r="634" ht="15.75" customHeight="1" x14ac:dyDescent="0.8"/>
    <row r="635" ht="15.75" customHeight="1" x14ac:dyDescent="0.8"/>
    <row r="636" ht="15.75" customHeight="1" x14ac:dyDescent="0.8"/>
    <row r="637" ht="15.75" customHeight="1" x14ac:dyDescent="0.8"/>
    <row r="638" ht="15.75" customHeight="1" x14ac:dyDescent="0.8"/>
    <row r="639" ht="15.75" customHeight="1" x14ac:dyDescent="0.8"/>
    <row r="640" ht="15.75" customHeight="1" x14ac:dyDescent="0.8"/>
    <row r="641" ht="15.75" customHeight="1" x14ac:dyDescent="0.8"/>
    <row r="642" ht="15.75" customHeight="1" x14ac:dyDescent="0.8"/>
    <row r="643" ht="15.75" customHeight="1" x14ac:dyDescent="0.8"/>
    <row r="644" ht="15.75" customHeight="1" x14ac:dyDescent="0.8"/>
    <row r="645" ht="15.75" customHeight="1" x14ac:dyDescent="0.8"/>
    <row r="646" ht="15.75" customHeight="1" x14ac:dyDescent="0.8"/>
    <row r="647" ht="15.75" customHeight="1" x14ac:dyDescent="0.8"/>
    <row r="648" ht="15.75" customHeight="1" x14ac:dyDescent="0.8"/>
    <row r="649" ht="15.75" customHeight="1" x14ac:dyDescent="0.8"/>
    <row r="650" ht="15.75" customHeight="1" x14ac:dyDescent="0.8"/>
    <row r="651" ht="15.75" customHeight="1" x14ac:dyDescent="0.8"/>
    <row r="652" ht="15.75" customHeight="1" x14ac:dyDescent="0.8"/>
    <row r="653" ht="15.75" customHeight="1" x14ac:dyDescent="0.8"/>
    <row r="654" ht="15.75" customHeight="1" x14ac:dyDescent="0.8"/>
    <row r="655" ht="15.75" customHeight="1" x14ac:dyDescent="0.8"/>
    <row r="656" ht="15.75" customHeight="1" x14ac:dyDescent="0.8"/>
    <row r="657" ht="15.75" customHeight="1" x14ac:dyDescent="0.8"/>
    <row r="658" ht="15.75" customHeight="1" x14ac:dyDescent="0.8"/>
    <row r="659" ht="15.75" customHeight="1" x14ac:dyDescent="0.8"/>
    <row r="660" ht="15.75" customHeight="1" x14ac:dyDescent="0.8"/>
    <row r="661" ht="15.75" customHeight="1" x14ac:dyDescent="0.8"/>
    <row r="662" ht="15.75" customHeight="1" x14ac:dyDescent="0.8"/>
    <row r="663" ht="15.75" customHeight="1" x14ac:dyDescent="0.8"/>
    <row r="664" ht="15.75" customHeight="1" x14ac:dyDescent="0.8"/>
    <row r="665" ht="15.75" customHeight="1" x14ac:dyDescent="0.8"/>
    <row r="666" ht="15.75" customHeight="1" x14ac:dyDescent="0.8"/>
    <row r="667" ht="15.75" customHeight="1" x14ac:dyDescent="0.8"/>
    <row r="668" ht="15.75" customHeight="1" x14ac:dyDescent="0.8"/>
    <row r="669" ht="15.75" customHeight="1" x14ac:dyDescent="0.8"/>
    <row r="670" ht="15.75" customHeight="1" x14ac:dyDescent="0.8"/>
    <row r="671" ht="15.75" customHeight="1" x14ac:dyDescent="0.8"/>
    <row r="672" ht="15.75" customHeight="1" x14ac:dyDescent="0.8"/>
    <row r="673" ht="15.75" customHeight="1" x14ac:dyDescent="0.8"/>
    <row r="674" ht="15.75" customHeight="1" x14ac:dyDescent="0.8"/>
    <row r="675" ht="15.75" customHeight="1" x14ac:dyDescent="0.8"/>
    <row r="676" ht="15.75" customHeight="1" x14ac:dyDescent="0.8"/>
    <row r="677" ht="15.75" customHeight="1" x14ac:dyDescent="0.8"/>
    <row r="678" ht="15.75" customHeight="1" x14ac:dyDescent="0.8"/>
    <row r="679" ht="15.75" customHeight="1" x14ac:dyDescent="0.8"/>
    <row r="680" ht="15.75" customHeight="1" x14ac:dyDescent="0.8"/>
    <row r="681" ht="15.75" customHeight="1" x14ac:dyDescent="0.8"/>
    <row r="682" ht="15.75" customHeight="1" x14ac:dyDescent="0.8"/>
    <row r="683" ht="15.75" customHeight="1" x14ac:dyDescent="0.8"/>
    <row r="684" ht="15.75" customHeight="1" x14ac:dyDescent="0.8"/>
    <row r="685" ht="15.75" customHeight="1" x14ac:dyDescent="0.8"/>
    <row r="686" ht="15.75" customHeight="1" x14ac:dyDescent="0.8"/>
    <row r="687" ht="15.75" customHeight="1" x14ac:dyDescent="0.8"/>
    <row r="688" ht="15.75" customHeight="1" x14ac:dyDescent="0.8"/>
    <row r="689" ht="15.75" customHeight="1" x14ac:dyDescent="0.8"/>
    <row r="690" ht="15.75" customHeight="1" x14ac:dyDescent="0.8"/>
    <row r="691" ht="15.75" customHeight="1" x14ac:dyDescent="0.8"/>
    <row r="692" ht="15.75" customHeight="1" x14ac:dyDescent="0.8"/>
    <row r="693" ht="15.75" customHeight="1" x14ac:dyDescent="0.8"/>
    <row r="694" ht="15.75" customHeight="1" x14ac:dyDescent="0.8"/>
    <row r="695" ht="15.75" customHeight="1" x14ac:dyDescent="0.8"/>
    <row r="696" ht="15.75" customHeight="1" x14ac:dyDescent="0.8"/>
    <row r="697" ht="15.75" customHeight="1" x14ac:dyDescent="0.8"/>
    <row r="698" ht="15.75" customHeight="1" x14ac:dyDescent="0.8"/>
    <row r="699" ht="15.75" customHeight="1" x14ac:dyDescent="0.8"/>
    <row r="700" ht="15.75" customHeight="1" x14ac:dyDescent="0.8"/>
    <row r="701" ht="15.75" customHeight="1" x14ac:dyDescent="0.8"/>
    <row r="702" ht="15.75" customHeight="1" x14ac:dyDescent="0.8"/>
    <row r="703" ht="15.75" customHeight="1" x14ac:dyDescent="0.8"/>
    <row r="704" ht="15.75" customHeight="1" x14ac:dyDescent="0.8"/>
    <row r="705" ht="15.75" customHeight="1" x14ac:dyDescent="0.8"/>
    <row r="706" ht="15.75" customHeight="1" x14ac:dyDescent="0.8"/>
    <row r="707" ht="15.75" customHeight="1" x14ac:dyDescent="0.8"/>
    <row r="708" ht="15.75" customHeight="1" x14ac:dyDescent="0.8"/>
    <row r="709" ht="15.75" customHeight="1" x14ac:dyDescent="0.8"/>
    <row r="710" ht="15.75" customHeight="1" x14ac:dyDescent="0.8"/>
    <row r="711" ht="15.75" customHeight="1" x14ac:dyDescent="0.8"/>
    <row r="712" ht="15.75" customHeight="1" x14ac:dyDescent="0.8"/>
    <row r="713" ht="15.75" customHeight="1" x14ac:dyDescent="0.8"/>
    <row r="714" ht="15.75" customHeight="1" x14ac:dyDescent="0.8"/>
    <row r="715" ht="15.75" customHeight="1" x14ac:dyDescent="0.8"/>
    <row r="716" ht="15.75" customHeight="1" x14ac:dyDescent="0.8"/>
    <row r="717" ht="15.75" customHeight="1" x14ac:dyDescent="0.8"/>
    <row r="718" ht="15.75" customHeight="1" x14ac:dyDescent="0.8"/>
    <row r="719" ht="15.75" customHeight="1" x14ac:dyDescent="0.8"/>
    <row r="720" ht="15.75" customHeight="1" x14ac:dyDescent="0.8"/>
    <row r="721" ht="15.75" customHeight="1" x14ac:dyDescent="0.8"/>
    <row r="722" ht="15.75" customHeight="1" x14ac:dyDescent="0.8"/>
    <row r="723" ht="15.75" customHeight="1" x14ac:dyDescent="0.8"/>
    <row r="724" ht="15.75" customHeight="1" x14ac:dyDescent="0.8"/>
    <row r="725" ht="15.75" customHeight="1" x14ac:dyDescent="0.8"/>
    <row r="726" ht="15.75" customHeight="1" x14ac:dyDescent="0.8"/>
    <row r="727" ht="15.75" customHeight="1" x14ac:dyDescent="0.8"/>
    <row r="728" ht="15.75" customHeight="1" x14ac:dyDescent="0.8"/>
    <row r="729" ht="15.75" customHeight="1" x14ac:dyDescent="0.8"/>
    <row r="730" ht="15.75" customHeight="1" x14ac:dyDescent="0.8"/>
    <row r="731" ht="15.75" customHeight="1" x14ac:dyDescent="0.8"/>
    <row r="732" ht="15.75" customHeight="1" x14ac:dyDescent="0.8"/>
    <row r="733" ht="15.75" customHeight="1" x14ac:dyDescent="0.8"/>
    <row r="734" ht="15.75" customHeight="1" x14ac:dyDescent="0.8"/>
    <row r="735" ht="15.75" customHeight="1" x14ac:dyDescent="0.8"/>
    <row r="736" ht="15.75" customHeight="1" x14ac:dyDescent="0.8"/>
    <row r="737" ht="15.75" customHeight="1" x14ac:dyDescent="0.8"/>
    <row r="738" ht="15.75" customHeight="1" x14ac:dyDescent="0.8"/>
    <row r="739" ht="15.75" customHeight="1" x14ac:dyDescent="0.8"/>
    <row r="740" ht="15.75" customHeight="1" x14ac:dyDescent="0.8"/>
    <row r="741" ht="15.75" customHeight="1" x14ac:dyDescent="0.8"/>
    <row r="742" ht="15.75" customHeight="1" x14ac:dyDescent="0.8"/>
    <row r="743" ht="15.75" customHeight="1" x14ac:dyDescent="0.8"/>
    <row r="744" ht="15.75" customHeight="1" x14ac:dyDescent="0.8"/>
    <row r="745" ht="15.75" customHeight="1" x14ac:dyDescent="0.8"/>
    <row r="746" ht="15.75" customHeight="1" x14ac:dyDescent="0.8"/>
    <row r="747" ht="15.75" customHeight="1" x14ac:dyDescent="0.8"/>
    <row r="748" ht="15.75" customHeight="1" x14ac:dyDescent="0.8"/>
    <row r="749" ht="15.75" customHeight="1" x14ac:dyDescent="0.8"/>
    <row r="750" ht="15.75" customHeight="1" x14ac:dyDescent="0.8"/>
    <row r="751" ht="15.75" customHeight="1" x14ac:dyDescent="0.8"/>
    <row r="752" ht="15.75" customHeight="1" x14ac:dyDescent="0.8"/>
    <row r="753" ht="15.75" customHeight="1" x14ac:dyDescent="0.8"/>
    <row r="754" ht="15.75" customHeight="1" x14ac:dyDescent="0.8"/>
    <row r="755" ht="15.75" customHeight="1" x14ac:dyDescent="0.8"/>
    <row r="756" ht="15.75" customHeight="1" x14ac:dyDescent="0.8"/>
    <row r="757" ht="15.75" customHeight="1" x14ac:dyDescent="0.8"/>
    <row r="758" ht="15.75" customHeight="1" x14ac:dyDescent="0.8"/>
    <row r="759" ht="15.75" customHeight="1" x14ac:dyDescent="0.8"/>
    <row r="760" ht="15.75" customHeight="1" x14ac:dyDescent="0.8"/>
    <row r="761" ht="15.75" customHeight="1" x14ac:dyDescent="0.8"/>
    <row r="762" ht="15.75" customHeight="1" x14ac:dyDescent="0.8"/>
    <row r="763" ht="15.75" customHeight="1" x14ac:dyDescent="0.8"/>
    <row r="764" ht="15.75" customHeight="1" x14ac:dyDescent="0.8"/>
    <row r="765" ht="15.75" customHeight="1" x14ac:dyDescent="0.8"/>
    <row r="766" ht="15.75" customHeight="1" x14ac:dyDescent="0.8"/>
    <row r="767" ht="15.75" customHeight="1" x14ac:dyDescent="0.8"/>
    <row r="768" ht="15.75" customHeight="1" x14ac:dyDescent="0.8"/>
    <row r="769" ht="15.75" customHeight="1" x14ac:dyDescent="0.8"/>
    <row r="770" ht="15.75" customHeight="1" x14ac:dyDescent="0.8"/>
    <row r="771" ht="15.75" customHeight="1" x14ac:dyDescent="0.8"/>
    <row r="772" ht="15.75" customHeight="1" x14ac:dyDescent="0.8"/>
    <row r="773" ht="15.75" customHeight="1" x14ac:dyDescent="0.8"/>
    <row r="774" ht="15.75" customHeight="1" x14ac:dyDescent="0.8"/>
    <row r="775" ht="15.75" customHeight="1" x14ac:dyDescent="0.8"/>
    <row r="776" ht="15.75" customHeight="1" x14ac:dyDescent="0.8"/>
    <row r="777" ht="15.75" customHeight="1" x14ac:dyDescent="0.8"/>
    <row r="778" ht="15.75" customHeight="1" x14ac:dyDescent="0.8"/>
    <row r="779" ht="15.75" customHeight="1" x14ac:dyDescent="0.8"/>
    <row r="780" ht="15.75" customHeight="1" x14ac:dyDescent="0.8"/>
    <row r="781" ht="15.75" customHeight="1" x14ac:dyDescent="0.8"/>
    <row r="782" ht="15.75" customHeight="1" x14ac:dyDescent="0.8"/>
    <row r="783" ht="15.75" customHeight="1" x14ac:dyDescent="0.8"/>
    <row r="784" ht="15.75" customHeight="1" x14ac:dyDescent="0.8"/>
    <row r="785" ht="15.75" customHeight="1" x14ac:dyDescent="0.8"/>
    <row r="786" ht="15.75" customHeight="1" x14ac:dyDescent="0.8"/>
    <row r="787" ht="15.75" customHeight="1" x14ac:dyDescent="0.8"/>
    <row r="788" ht="15.75" customHeight="1" x14ac:dyDescent="0.8"/>
    <row r="789" ht="15.75" customHeight="1" x14ac:dyDescent="0.8"/>
    <row r="790" ht="15.75" customHeight="1" x14ac:dyDescent="0.8"/>
    <row r="791" ht="15.75" customHeight="1" x14ac:dyDescent="0.8"/>
    <row r="792" ht="15.75" customHeight="1" x14ac:dyDescent="0.8"/>
    <row r="793" ht="15.75" customHeight="1" x14ac:dyDescent="0.8"/>
    <row r="794" ht="15.75" customHeight="1" x14ac:dyDescent="0.8"/>
    <row r="795" ht="15.75" customHeight="1" x14ac:dyDescent="0.8"/>
    <row r="796" ht="15.75" customHeight="1" x14ac:dyDescent="0.8"/>
    <row r="797" ht="15.75" customHeight="1" x14ac:dyDescent="0.8"/>
    <row r="798" ht="15.75" customHeight="1" x14ac:dyDescent="0.8"/>
    <row r="799" ht="15.75" customHeight="1" x14ac:dyDescent="0.8"/>
    <row r="800" ht="15.75" customHeight="1" x14ac:dyDescent="0.8"/>
    <row r="801" ht="15.75" customHeight="1" x14ac:dyDescent="0.8"/>
    <row r="802" ht="15.75" customHeight="1" x14ac:dyDescent="0.8"/>
    <row r="803" ht="15.75" customHeight="1" x14ac:dyDescent="0.8"/>
    <row r="804" ht="15.75" customHeight="1" x14ac:dyDescent="0.8"/>
    <row r="805" ht="15.75" customHeight="1" x14ac:dyDescent="0.8"/>
    <row r="806" ht="15.75" customHeight="1" x14ac:dyDescent="0.8"/>
    <row r="807" ht="15.75" customHeight="1" x14ac:dyDescent="0.8"/>
    <row r="808" ht="15.75" customHeight="1" x14ac:dyDescent="0.8"/>
    <row r="809" ht="15.75" customHeight="1" x14ac:dyDescent="0.8"/>
    <row r="810" ht="15.75" customHeight="1" x14ac:dyDescent="0.8"/>
    <row r="811" ht="15.75" customHeight="1" x14ac:dyDescent="0.8"/>
    <row r="812" ht="15.75" customHeight="1" x14ac:dyDescent="0.8"/>
    <row r="813" ht="15.75" customHeight="1" x14ac:dyDescent="0.8"/>
    <row r="814" ht="15.75" customHeight="1" x14ac:dyDescent="0.8"/>
    <row r="815" ht="15.75" customHeight="1" x14ac:dyDescent="0.8"/>
    <row r="816" ht="15.75" customHeight="1" x14ac:dyDescent="0.8"/>
    <row r="817" ht="15.75" customHeight="1" x14ac:dyDescent="0.8"/>
    <row r="818" ht="15.75" customHeight="1" x14ac:dyDescent="0.8"/>
    <row r="819" ht="15.75" customHeight="1" x14ac:dyDescent="0.8"/>
    <row r="820" ht="15.75" customHeight="1" x14ac:dyDescent="0.8"/>
    <row r="821" ht="15.75" customHeight="1" x14ac:dyDescent="0.8"/>
    <row r="822" ht="15.75" customHeight="1" x14ac:dyDescent="0.8"/>
    <row r="823" ht="15.75" customHeight="1" x14ac:dyDescent="0.8"/>
    <row r="824" ht="15.75" customHeight="1" x14ac:dyDescent="0.8"/>
    <row r="825" ht="15.75" customHeight="1" x14ac:dyDescent="0.8"/>
    <row r="826" ht="15.75" customHeight="1" x14ac:dyDescent="0.8"/>
    <row r="827" ht="15.75" customHeight="1" x14ac:dyDescent="0.8"/>
    <row r="828" ht="15.75" customHeight="1" x14ac:dyDescent="0.8"/>
    <row r="829" ht="15.75" customHeight="1" x14ac:dyDescent="0.8"/>
    <row r="830" ht="15.75" customHeight="1" x14ac:dyDescent="0.8"/>
    <row r="831" ht="15.75" customHeight="1" x14ac:dyDescent="0.8"/>
    <row r="832" ht="15.75" customHeight="1" x14ac:dyDescent="0.8"/>
    <row r="833" ht="15.75" customHeight="1" x14ac:dyDescent="0.8"/>
    <row r="834" ht="15.75" customHeight="1" x14ac:dyDescent="0.8"/>
    <row r="835" ht="15.75" customHeight="1" x14ac:dyDescent="0.8"/>
    <row r="836" ht="15.75" customHeight="1" x14ac:dyDescent="0.8"/>
    <row r="837" ht="15.75" customHeight="1" x14ac:dyDescent="0.8"/>
    <row r="838" ht="15.75" customHeight="1" x14ac:dyDescent="0.8"/>
    <row r="839" ht="15.75" customHeight="1" x14ac:dyDescent="0.8"/>
    <row r="840" ht="15.75" customHeight="1" x14ac:dyDescent="0.8"/>
    <row r="841" ht="15.75" customHeight="1" x14ac:dyDescent="0.8"/>
    <row r="842" ht="15.75" customHeight="1" x14ac:dyDescent="0.8"/>
    <row r="843" ht="15.75" customHeight="1" x14ac:dyDescent="0.8"/>
    <row r="844" ht="15.75" customHeight="1" x14ac:dyDescent="0.8"/>
    <row r="845" ht="15.75" customHeight="1" x14ac:dyDescent="0.8"/>
    <row r="846" ht="15.75" customHeight="1" x14ac:dyDescent="0.8"/>
    <row r="847" ht="15.75" customHeight="1" x14ac:dyDescent="0.8"/>
    <row r="848" ht="15.75" customHeight="1" x14ac:dyDescent="0.8"/>
    <row r="849" ht="15.75" customHeight="1" x14ac:dyDescent="0.8"/>
    <row r="850" ht="15.75" customHeight="1" x14ac:dyDescent="0.8"/>
    <row r="851" ht="15.75" customHeight="1" x14ac:dyDescent="0.8"/>
    <row r="852" ht="15.75" customHeight="1" x14ac:dyDescent="0.8"/>
    <row r="853" ht="15.75" customHeight="1" x14ac:dyDescent="0.8"/>
    <row r="854" ht="15.75" customHeight="1" x14ac:dyDescent="0.8"/>
    <row r="855" ht="15.75" customHeight="1" x14ac:dyDescent="0.8"/>
    <row r="856" ht="15.75" customHeight="1" x14ac:dyDescent="0.8"/>
    <row r="857" ht="15.75" customHeight="1" x14ac:dyDescent="0.8"/>
    <row r="858" ht="15.75" customHeight="1" x14ac:dyDescent="0.8"/>
    <row r="859" ht="15.75" customHeight="1" x14ac:dyDescent="0.8"/>
    <row r="860" ht="15.75" customHeight="1" x14ac:dyDescent="0.8"/>
    <row r="861" ht="15.75" customHeight="1" x14ac:dyDescent="0.8"/>
    <row r="862" ht="15.75" customHeight="1" x14ac:dyDescent="0.8"/>
    <row r="863" ht="15.75" customHeight="1" x14ac:dyDescent="0.8"/>
    <row r="864" ht="15.75" customHeight="1" x14ac:dyDescent="0.8"/>
    <row r="865" ht="15.75" customHeight="1" x14ac:dyDescent="0.8"/>
    <row r="866" ht="15.75" customHeight="1" x14ac:dyDescent="0.8"/>
    <row r="867" ht="15.75" customHeight="1" x14ac:dyDescent="0.8"/>
    <row r="868" ht="15.75" customHeight="1" x14ac:dyDescent="0.8"/>
    <row r="869" ht="15.75" customHeight="1" x14ac:dyDescent="0.8"/>
    <row r="870" ht="15.75" customHeight="1" x14ac:dyDescent="0.8"/>
    <row r="871" ht="15.75" customHeight="1" x14ac:dyDescent="0.8"/>
    <row r="872" ht="15.75" customHeight="1" x14ac:dyDescent="0.8"/>
    <row r="873" ht="15.75" customHeight="1" x14ac:dyDescent="0.8"/>
    <row r="874" ht="15.75" customHeight="1" x14ac:dyDescent="0.8"/>
    <row r="875" ht="15.75" customHeight="1" x14ac:dyDescent="0.8"/>
    <row r="876" ht="15.75" customHeight="1" x14ac:dyDescent="0.8"/>
    <row r="877" ht="15.75" customHeight="1" x14ac:dyDescent="0.8"/>
    <row r="878" ht="15.75" customHeight="1" x14ac:dyDescent="0.8"/>
    <row r="879" ht="15.75" customHeight="1" x14ac:dyDescent="0.8"/>
    <row r="880" ht="15.75" customHeight="1" x14ac:dyDescent="0.8"/>
    <row r="881" ht="15.75" customHeight="1" x14ac:dyDescent="0.8"/>
    <row r="882" ht="15.75" customHeight="1" x14ac:dyDescent="0.8"/>
    <row r="883" ht="15.75" customHeight="1" x14ac:dyDescent="0.8"/>
    <row r="884" ht="15.75" customHeight="1" x14ac:dyDescent="0.8"/>
    <row r="885" ht="15.75" customHeight="1" x14ac:dyDescent="0.8"/>
    <row r="886" ht="15.75" customHeight="1" x14ac:dyDescent="0.8"/>
    <row r="887" ht="15.75" customHeight="1" x14ac:dyDescent="0.8"/>
    <row r="888" ht="15.75" customHeight="1" x14ac:dyDescent="0.8"/>
    <row r="889" ht="15.75" customHeight="1" x14ac:dyDescent="0.8"/>
    <row r="890" ht="15.75" customHeight="1" x14ac:dyDescent="0.8"/>
    <row r="891" ht="15.75" customHeight="1" x14ac:dyDescent="0.8"/>
    <row r="892" ht="15.75" customHeight="1" x14ac:dyDescent="0.8"/>
    <row r="893" ht="15.75" customHeight="1" x14ac:dyDescent="0.8"/>
    <row r="894" ht="15.75" customHeight="1" x14ac:dyDescent="0.8"/>
    <row r="895" ht="15.75" customHeight="1" x14ac:dyDescent="0.8"/>
    <row r="896" ht="15.75" customHeight="1" x14ac:dyDescent="0.8"/>
    <row r="897" ht="15.75" customHeight="1" x14ac:dyDescent="0.8"/>
    <row r="898" ht="15.75" customHeight="1" x14ac:dyDescent="0.8"/>
    <row r="899" ht="15.75" customHeight="1" x14ac:dyDescent="0.8"/>
    <row r="900" ht="15.75" customHeight="1" x14ac:dyDescent="0.8"/>
    <row r="901" ht="15.75" customHeight="1" x14ac:dyDescent="0.8"/>
    <row r="902" ht="15.75" customHeight="1" x14ac:dyDescent="0.8"/>
    <row r="903" ht="15.75" customHeight="1" x14ac:dyDescent="0.8"/>
    <row r="904" ht="15.75" customHeight="1" x14ac:dyDescent="0.8"/>
    <row r="905" ht="15.75" customHeight="1" x14ac:dyDescent="0.8"/>
    <row r="906" ht="15.75" customHeight="1" x14ac:dyDescent="0.8"/>
    <row r="907" ht="15.75" customHeight="1" x14ac:dyDescent="0.8"/>
    <row r="908" ht="15.75" customHeight="1" x14ac:dyDescent="0.8"/>
    <row r="909" ht="15.75" customHeight="1" x14ac:dyDescent="0.8"/>
    <row r="910" ht="15.75" customHeight="1" x14ac:dyDescent="0.8"/>
    <row r="911" ht="15.75" customHeight="1" x14ac:dyDescent="0.8"/>
    <row r="912" ht="15.75" customHeight="1" x14ac:dyDescent="0.8"/>
    <row r="913" ht="15.75" customHeight="1" x14ac:dyDescent="0.8"/>
    <row r="914" ht="15.75" customHeight="1" x14ac:dyDescent="0.8"/>
    <row r="915" ht="15.75" customHeight="1" x14ac:dyDescent="0.8"/>
    <row r="916" ht="15.75" customHeight="1" x14ac:dyDescent="0.8"/>
    <row r="917" ht="15.75" customHeight="1" x14ac:dyDescent="0.8"/>
    <row r="918" ht="15.75" customHeight="1" x14ac:dyDescent="0.8"/>
    <row r="919" ht="15.75" customHeight="1" x14ac:dyDescent="0.8"/>
    <row r="920" ht="15.75" customHeight="1" x14ac:dyDescent="0.8"/>
    <row r="921" ht="15.75" customHeight="1" x14ac:dyDescent="0.8"/>
    <row r="922" ht="15.75" customHeight="1" x14ac:dyDescent="0.8"/>
    <row r="923" ht="15.75" customHeight="1" x14ac:dyDescent="0.8"/>
    <row r="924" ht="15.75" customHeight="1" x14ac:dyDescent="0.8"/>
    <row r="925" ht="15.75" customHeight="1" x14ac:dyDescent="0.8"/>
    <row r="926" ht="15.75" customHeight="1" x14ac:dyDescent="0.8"/>
    <row r="927" ht="15.75" customHeight="1" x14ac:dyDescent="0.8"/>
    <row r="928" ht="15.75" customHeight="1" x14ac:dyDescent="0.8"/>
    <row r="929" ht="15.75" customHeight="1" x14ac:dyDescent="0.8"/>
    <row r="930" ht="15.75" customHeight="1" x14ac:dyDescent="0.8"/>
    <row r="931" ht="15.75" customHeight="1" x14ac:dyDescent="0.8"/>
    <row r="932" ht="15.75" customHeight="1" x14ac:dyDescent="0.8"/>
    <row r="933" ht="15.75" customHeight="1" x14ac:dyDescent="0.8"/>
    <row r="934" ht="15.75" customHeight="1" x14ac:dyDescent="0.8"/>
    <row r="935" ht="15.75" customHeight="1" x14ac:dyDescent="0.8"/>
    <row r="936" ht="15.75" customHeight="1" x14ac:dyDescent="0.8"/>
    <row r="937" ht="15.75" customHeight="1" x14ac:dyDescent="0.8"/>
    <row r="938" ht="15.75" customHeight="1" x14ac:dyDescent="0.8"/>
    <row r="939" ht="15.75" customHeight="1" x14ac:dyDescent="0.8"/>
    <row r="940" ht="15.75" customHeight="1" x14ac:dyDescent="0.8"/>
    <row r="941" ht="15.75" customHeight="1" x14ac:dyDescent="0.8"/>
    <row r="942" ht="15.75" customHeight="1" x14ac:dyDescent="0.8"/>
    <row r="943" ht="15.75" customHeight="1" x14ac:dyDescent="0.8"/>
    <row r="944" ht="15.75" customHeight="1" x14ac:dyDescent="0.8"/>
    <row r="945" ht="15.75" customHeight="1" x14ac:dyDescent="0.8"/>
    <row r="946" ht="15.75" customHeight="1" x14ac:dyDescent="0.8"/>
    <row r="947" ht="15.75" customHeight="1" x14ac:dyDescent="0.8"/>
    <row r="948" ht="15.75" customHeight="1" x14ac:dyDescent="0.8"/>
    <row r="949" ht="15.75" customHeight="1" x14ac:dyDescent="0.8"/>
    <row r="950" ht="15.75" customHeight="1" x14ac:dyDescent="0.8"/>
    <row r="951" ht="15.75" customHeight="1" x14ac:dyDescent="0.8"/>
    <row r="952" ht="15.75" customHeight="1" x14ac:dyDescent="0.8"/>
    <row r="953" ht="15.75" customHeight="1" x14ac:dyDescent="0.8"/>
    <row r="954" ht="15.75" customHeight="1" x14ac:dyDescent="0.8"/>
    <row r="955" ht="15.75" customHeight="1" x14ac:dyDescent="0.8"/>
    <row r="956" ht="15.75" customHeight="1" x14ac:dyDescent="0.8"/>
    <row r="957" ht="15.75" customHeight="1" x14ac:dyDescent="0.8"/>
    <row r="958" ht="15.75" customHeight="1" x14ac:dyDescent="0.8"/>
    <row r="959" ht="15.75" customHeight="1" x14ac:dyDescent="0.8"/>
    <row r="960" ht="15.75" customHeight="1" x14ac:dyDescent="0.8"/>
    <row r="961" ht="15.75" customHeight="1" x14ac:dyDescent="0.8"/>
    <row r="962" ht="15.75" customHeight="1" x14ac:dyDescent="0.8"/>
    <row r="963" ht="15.75" customHeight="1" x14ac:dyDescent="0.8"/>
    <row r="964" ht="15.75" customHeight="1" x14ac:dyDescent="0.8"/>
    <row r="965" ht="15.75" customHeight="1" x14ac:dyDescent="0.8"/>
    <row r="966" ht="15.75" customHeight="1" x14ac:dyDescent="0.8"/>
    <row r="967" ht="15.75" customHeight="1" x14ac:dyDescent="0.8"/>
    <row r="968" ht="15.75" customHeight="1" x14ac:dyDescent="0.8"/>
    <row r="969" ht="15.75" customHeight="1" x14ac:dyDescent="0.8"/>
    <row r="970" ht="15.75" customHeight="1" x14ac:dyDescent="0.8"/>
    <row r="971" ht="15.75" customHeight="1" x14ac:dyDescent="0.8"/>
    <row r="972" ht="15.75" customHeight="1" x14ac:dyDescent="0.8"/>
    <row r="973" ht="15.75" customHeight="1" x14ac:dyDescent="0.8"/>
    <row r="974" ht="15.75" customHeight="1" x14ac:dyDescent="0.8"/>
    <row r="975" ht="15.75" customHeight="1" x14ac:dyDescent="0.8"/>
    <row r="976" ht="15.75" customHeight="1" x14ac:dyDescent="0.8"/>
    <row r="977" ht="15.75" customHeight="1" x14ac:dyDescent="0.8"/>
    <row r="978" ht="15.75" customHeight="1" x14ac:dyDescent="0.8"/>
    <row r="979" ht="15.75" customHeight="1" x14ac:dyDescent="0.8"/>
    <row r="980" ht="15.75" customHeight="1" x14ac:dyDescent="0.8"/>
    <row r="981" ht="15.75" customHeight="1" x14ac:dyDescent="0.8"/>
    <row r="982" ht="15.75" customHeight="1" x14ac:dyDescent="0.8"/>
    <row r="983" ht="15.75" customHeight="1" x14ac:dyDescent="0.8"/>
    <row r="984" ht="15.75" customHeight="1" x14ac:dyDescent="0.8"/>
    <row r="985" ht="15.75" customHeight="1" x14ac:dyDescent="0.8"/>
    <row r="986" ht="15.75" customHeight="1" x14ac:dyDescent="0.8"/>
    <row r="987" ht="15.75" customHeight="1" x14ac:dyDescent="0.8"/>
    <row r="988" ht="15.75" customHeight="1" x14ac:dyDescent="0.8"/>
    <row r="989" ht="15.75" customHeight="1" x14ac:dyDescent="0.8"/>
    <row r="990" ht="15.75" customHeight="1" x14ac:dyDescent="0.8"/>
    <row r="991" ht="15.75" customHeight="1" x14ac:dyDescent="0.8"/>
    <row r="992" ht="15.75" customHeight="1" x14ac:dyDescent="0.8"/>
    <row r="993" ht="15.75" customHeight="1" x14ac:dyDescent="0.8"/>
    <row r="994" ht="15.75" customHeight="1" x14ac:dyDescent="0.8"/>
    <row r="995" ht="15.75" customHeight="1" x14ac:dyDescent="0.8"/>
    <row r="996" ht="15.75" customHeight="1" x14ac:dyDescent="0.8"/>
    <row r="997" ht="15.75" customHeight="1" x14ac:dyDescent="0.8"/>
    <row r="998" ht="15.75" customHeight="1" x14ac:dyDescent="0.8"/>
    <row r="999" ht="15.75" customHeight="1" x14ac:dyDescent="0.8"/>
    <row r="1000" ht="15.75" customHeight="1" x14ac:dyDescent="0.8"/>
  </sheetData>
  <mergeCells count="4">
    <mergeCell ref="A1:I1"/>
    <mergeCell ref="A13:I13"/>
    <mergeCell ref="K13:N13"/>
    <mergeCell ref="B14:C14"/>
  </mergeCells>
  <conditionalFormatting sqref="A3:H3">
    <cfRule type="notContainsBlanks" dxfId="0" priority="1">
      <formula>LEN(TRIM(A3))&gt;0</formula>
    </cfRule>
  </conditionalFormatting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88"/>
  <sheetViews>
    <sheetView workbookViewId="0">
      <selection activeCell="D9" sqref="D9"/>
    </sheetView>
  </sheetViews>
  <sheetFormatPr defaultColWidth="11.20703125" defaultRowHeight="15" customHeight="1" x14ac:dyDescent="0.8"/>
  <cols>
    <col min="1" max="1" width="16.2890625" customWidth="1"/>
    <col min="2" max="2" width="18.4140625" customWidth="1"/>
    <col min="3" max="3" width="7.2890625" customWidth="1"/>
    <col min="4" max="4" width="10" customWidth="1"/>
    <col min="5" max="6" width="10.58203125" customWidth="1"/>
    <col min="7" max="7" width="12.08203125" customWidth="1"/>
    <col min="8" max="8" width="10.08203125" customWidth="1"/>
    <col min="9" max="9" width="13.4140625" customWidth="1"/>
    <col min="10" max="27" width="10.58203125" customWidth="1"/>
  </cols>
  <sheetData>
    <row r="1" spans="1:10" ht="15.75" customHeight="1" x14ac:dyDescent="0.8"/>
    <row r="2" spans="1:10" ht="15.75" customHeight="1" x14ac:dyDescent="0.8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80</v>
      </c>
      <c r="H2" s="2" t="s">
        <v>6</v>
      </c>
      <c r="I2" s="2" t="s">
        <v>7</v>
      </c>
      <c r="J2" s="2" t="s">
        <v>8</v>
      </c>
    </row>
    <row r="3" spans="1:10" ht="15.75" customHeight="1" x14ac:dyDescent="0.8">
      <c r="A3" s="3">
        <v>9212</v>
      </c>
      <c r="B3" s="4" t="s">
        <v>82</v>
      </c>
      <c r="C3" s="5"/>
      <c r="D3" s="5"/>
      <c r="E3" s="6">
        <v>850</v>
      </c>
      <c r="F3" s="6"/>
      <c r="G3" s="46">
        <f>E3-F3</f>
        <v>850</v>
      </c>
      <c r="H3" s="6"/>
      <c r="I3" s="7"/>
      <c r="J3" s="7"/>
    </row>
    <row r="4" spans="1:10" ht="15.75" customHeight="1" x14ac:dyDescent="0.8">
      <c r="A4" s="3">
        <v>9214</v>
      </c>
      <c r="B4" s="8" t="s">
        <v>11</v>
      </c>
      <c r="C4" s="5"/>
      <c r="D4" s="5" t="s">
        <v>10</v>
      </c>
      <c r="E4" s="6">
        <v>800</v>
      </c>
      <c r="F4" s="6"/>
      <c r="G4" s="46">
        <f t="shared" ref="G4:G10" si="0">E4-F4</f>
        <v>800</v>
      </c>
      <c r="H4" s="6">
        <v>600</v>
      </c>
      <c r="I4" s="7">
        <v>43430</v>
      </c>
      <c r="J4" s="7" t="s">
        <v>79</v>
      </c>
    </row>
    <row r="5" spans="1:10" ht="15.75" customHeight="1" x14ac:dyDescent="0.8">
      <c r="A5" s="3">
        <v>9216</v>
      </c>
      <c r="B5" s="8" t="s">
        <v>25</v>
      </c>
      <c r="C5" s="5"/>
      <c r="D5" s="5" t="s">
        <v>10</v>
      </c>
      <c r="E5" s="6">
        <v>850</v>
      </c>
      <c r="F5" s="6"/>
      <c r="G5" s="46">
        <f t="shared" si="0"/>
        <v>850</v>
      </c>
      <c r="H5" s="6">
        <v>850</v>
      </c>
      <c r="I5" s="7"/>
      <c r="J5" s="7" t="s">
        <v>79</v>
      </c>
    </row>
    <row r="6" spans="1:10" ht="15.75" customHeight="1" x14ac:dyDescent="0.8">
      <c r="A6" s="3">
        <v>9218</v>
      </c>
      <c r="B6" s="8" t="s">
        <v>12</v>
      </c>
      <c r="C6" s="5"/>
      <c r="D6" s="5" t="s">
        <v>13</v>
      </c>
      <c r="E6" s="6">
        <v>750</v>
      </c>
      <c r="F6" s="6">
        <v>404</v>
      </c>
      <c r="G6" s="46">
        <f t="shared" si="0"/>
        <v>346</v>
      </c>
      <c r="H6" s="6">
        <v>500</v>
      </c>
      <c r="I6" s="7">
        <v>42887</v>
      </c>
      <c r="J6" s="7" t="s">
        <v>79</v>
      </c>
    </row>
    <row r="7" spans="1:10" ht="15.75" customHeight="1" x14ac:dyDescent="0.8">
      <c r="A7" s="3">
        <v>9220</v>
      </c>
      <c r="B7" s="8" t="s">
        <v>14</v>
      </c>
      <c r="C7" s="5"/>
      <c r="D7" s="9" t="s">
        <v>13</v>
      </c>
      <c r="E7" s="6">
        <v>850</v>
      </c>
      <c r="F7" s="6">
        <v>281</v>
      </c>
      <c r="G7" s="46">
        <f t="shared" si="0"/>
        <v>569</v>
      </c>
      <c r="H7" s="6">
        <v>850</v>
      </c>
      <c r="I7" s="7">
        <v>44949</v>
      </c>
      <c r="J7" s="7" t="s">
        <v>79</v>
      </c>
    </row>
    <row r="8" spans="1:10" ht="15.75" customHeight="1" x14ac:dyDescent="0.8">
      <c r="A8" s="3">
        <v>9222</v>
      </c>
      <c r="B8" s="8" t="s">
        <v>15</v>
      </c>
      <c r="D8" s="5" t="s">
        <v>10</v>
      </c>
      <c r="E8" s="6">
        <v>850</v>
      </c>
      <c r="F8" s="6">
        <v>787</v>
      </c>
      <c r="G8" s="46">
        <f t="shared" si="0"/>
        <v>63</v>
      </c>
      <c r="H8" s="6">
        <v>100</v>
      </c>
      <c r="I8" s="7">
        <v>43922</v>
      </c>
      <c r="J8" s="7" t="s">
        <v>79</v>
      </c>
    </row>
    <row r="9" spans="1:10" ht="15.75" customHeight="1" x14ac:dyDescent="0.8">
      <c r="A9" s="41">
        <v>9224</v>
      </c>
      <c r="B9" s="42" t="s">
        <v>16</v>
      </c>
      <c r="C9" s="43"/>
      <c r="D9" s="43" t="s">
        <v>13</v>
      </c>
      <c r="E9" s="44">
        <v>850</v>
      </c>
      <c r="F9" s="44">
        <v>850</v>
      </c>
      <c r="G9" s="46">
        <f t="shared" si="0"/>
        <v>0</v>
      </c>
      <c r="H9" s="44">
        <v>0</v>
      </c>
      <c r="I9" s="45">
        <v>44981</v>
      </c>
      <c r="J9" s="45" t="s">
        <v>79</v>
      </c>
    </row>
    <row r="10" spans="1:10" ht="15.75" customHeight="1" x14ac:dyDescent="0.8">
      <c r="A10" s="3">
        <v>9226</v>
      </c>
      <c r="B10" s="8" t="s">
        <v>17</v>
      </c>
      <c r="C10" s="5"/>
      <c r="D10" s="5" t="s">
        <v>13</v>
      </c>
      <c r="E10" s="6">
        <v>750</v>
      </c>
      <c r="F10" s="6"/>
      <c r="G10" s="46">
        <f t="shared" si="0"/>
        <v>750</v>
      </c>
      <c r="H10" s="6">
        <v>500</v>
      </c>
      <c r="I10" s="7">
        <v>42590</v>
      </c>
      <c r="J10" s="7" t="s">
        <v>79</v>
      </c>
    </row>
    <row r="11" spans="1:10" ht="15.75" customHeight="1" x14ac:dyDescent="0.8">
      <c r="A11" s="10" t="s">
        <v>18</v>
      </c>
      <c r="B11" s="11"/>
      <c r="C11" s="11"/>
      <c r="D11" s="11"/>
      <c r="E11" s="12">
        <f>SUM(E3:E10)</f>
        <v>6550</v>
      </c>
      <c r="F11" s="12">
        <f>SUM(F3:F10)</f>
        <v>2322</v>
      </c>
      <c r="G11" s="12">
        <f>SUM(G3:G10)</f>
        <v>4228</v>
      </c>
      <c r="H11" s="12">
        <f>SUM(H3:H10)</f>
        <v>3400</v>
      </c>
      <c r="I11" s="12"/>
      <c r="J11" s="13"/>
    </row>
    <row r="12" spans="1:10" ht="15.75" customHeight="1" x14ac:dyDescent="0.8">
      <c r="A12" s="14"/>
      <c r="B12" s="51" t="s">
        <v>83</v>
      </c>
      <c r="E12" s="61">
        <f>E11*12</f>
        <v>78600</v>
      </c>
      <c r="F12" s="14"/>
      <c r="G12" s="14"/>
    </row>
    <row r="13" spans="1:10" ht="15.75" customHeight="1" x14ac:dyDescent="0.8"/>
    <row r="14" spans="1:10" ht="15.75" customHeight="1" x14ac:dyDescent="0.8">
      <c r="E14" s="15"/>
      <c r="F14" s="15"/>
      <c r="G14" s="15"/>
    </row>
    <row r="15" spans="1:10" ht="15.75" customHeight="1" x14ac:dyDescent="0.8"/>
    <row r="16" spans="1:10" ht="15.75" customHeight="1" x14ac:dyDescent="0.8"/>
    <row r="17" ht="15.75" customHeight="1" x14ac:dyDescent="0.8"/>
    <row r="18" ht="15.75" customHeight="1" x14ac:dyDescent="0.8"/>
    <row r="19" ht="15.75" customHeight="1" x14ac:dyDescent="0.8"/>
    <row r="20" ht="15.75" customHeight="1" x14ac:dyDescent="0.8"/>
    <row r="21" ht="15.75" customHeight="1" x14ac:dyDescent="0.8"/>
    <row r="22" ht="15.75" customHeight="1" x14ac:dyDescent="0.8"/>
    <row r="23" ht="15.75" customHeight="1" x14ac:dyDescent="0.8"/>
    <row r="24" ht="15.75" customHeight="1" x14ac:dyDescent="0.8"/>
    <row r="25" ht="15.75" customHeight="1" x14ac:dyDescent="0.8"/>
    <row r="26" ht="15.75" customHeight="1" x14ac:dyDescent="0.8"/>
    <row r="27" ht="15.75" customHeight="1" x14ac:dyDescent="0.8"/>
    <row r="28" ht="15.75" customHeight="1" x14ac:dyDescent="0.8"/>
    <row r="29" ht="15.75" customHeight="1" x14ac:dyDescent="0.8"/>
    <row r="30" ht="15.75" customHeight="1" x14ac:dyDescent="0.8"/>
    <row r="31" ht="15.75" customHeight="1" x14ac:dyDescent="0.8"/>
    <row r="32" ht="15.75" customHeight="1" x14ac:dyDescent="0.8"/>
    <row r="33" ht="15.75" customHeight="1" x14ac:dyDescent="0.8"/>
    <row r="34" ht="15.75" customHeight="1" x14ac:dyDescent="0.8"/>
    <row r="35" ht="15.75" customHeight="1" x14ac:dyDescent="0.8"/>
    <row r="36" ht="15.75" customHeight="1" x14ac:dyDescent="0.8"/>
    <row r="37" ht="15.75" customHeight="1" x14ac:dyDescent="0.8"/>
    <row r="38" ht="15.75" customHeight="1" x14ac:dyDescent="0.8"/>
    <row r="39" ht="15.75" customHeight="1" x14ac:dyDescent="0.8"/>
    <row r="40" ht="15.75" customHeight="1" x14ac:dyDescent="0.8"/>
    <row r="41" ht="15.75" customHeight="1" x14ac:dyDescent="0.8"/>
    <row r="42" ht="15.75" customHeight="1" x14ac:dyDescent="0.8"/>
    <row r="43" ht="15.75" customHeight="1" x14ac:dyDescent="0.8"/>
    <row r="44" ht="15.75" customHeight="1" x14ac:dyDescent="0.8"/>
    <row r="45" ht="15.75" customHeight="1" x14ac:dyDescent="0.8"/>
    <row r="46" ht="15.75" customHeight="1" x14ac:dyDescent="0.8"/>
    <row r="47" ht="15.75" customHeight="1" x14ac:dyDescent="0.8"/>
    <row r="48" ht="15.75" customHeight="1" x14ac:dyDescent="0.8"/>
    <row r="49" ht="15.75" customHeight="1" x14ac:dyDescent="0.8"/>
    <row r="50" ht="15.75" customHeight="1" x14ac:dyDescent="0.8"/>
    <row r="51" ht="15.75" customHeight="1" x14ac:dyDescent="0.8"/>
    <row r="52" ht="15.75" customHeight="1" x14ac:dyDescent="0.8"/>
    <row r="53" ht="15.75" customHeight="1" x14ac:dyDescent="0.8"/>
    <row r="54" ht="15.75" customHeight="1" x14ac:dyDescent="0.8"/>
    <row r="55" ht="15.75" customHeight="1" x14ac:dyDescent="0.8"/>
    <row r="56" ht="15.75" customHeight="1" x14ac:dyDescent="0.8"/>
    <row r="57" ht="15.75" customHeight="1" x14ac:dyDescent="0.8"/>
    <row r="58" ht="15.75" customHeight="1" x14ac:dyDescent="0.8"/>
    <row r="59" ht="15.75" customHeight="1" x14ac:dyDescent="0.8"/>
    <row r="60" ht="15.75" customHeight="1" x14ac:dyDescent="0.8"/>
    <row r="61" ht="15.75" customHeight="1" x14ac:dyDescent="0.8"/>
    <row r="62" ht="15.75" customHeight="1" x14ac:dyDescent="0.8"/>
    <row r="63" ht="15.75" customHeight="1" x14ac:dyDescent="0.8"/>
    <row r="64" ht="15.75" customHeight="1" x14ac:dyDescent="0.8"/>
    <row r="65" ht="15.75" customHeight="1" x14ac:dyDescent="0.8"/>
    <row r="66" ht="15.75" customHeight="1" x14ac:dyDescent="0.8"/>
    <row r="67" ht="15.75" customHeight="1" x14ac:dyDescent="0.8"/>
    <row r="68" ht="15.75" customHeight="1" x14ac:dyDescent="0.8"/>
    <row r="69" ht="15.75" customHeight="1" x14ac:dyDescent="0.8"/>
    <row r="70" ht="15.75" customHeight="1" x14ac:dyDescent="0.8"/>
    <row r="71" ht="15.75" customHeight="1" x14ac:dyDescent="0.8"/>
    <row r="72" ht="15.75" customHeight="1" x14ac:dyDescent="0.8"/>
    <row r="73" ht="15.75" customHeight="1" x14ac:dyDescent="0.8"/>
    <row r="74" ht="15.75" customHeight="1" x14ac:dyDescent="0.8"/>
    <row r="75" ht="15.75" customHeight="1" x14ac:dyDescent="0.8"/>
    <row r="76" ht="15.75" customHeight="1" x14ac:dyDescent="0.8"/>
    <row r="77" ht="15.75" customHeight="1" x14ac:dyDescent="0.8"/>
    <row r="78" ht="15.75" customHeight="1" x14ac:dyDescent="0.8"/>
    <row r="79" ht="15.75" customHeight="1" x14ac:dyDescent="0.8"/>
    <row r="80" ht="15.75" customHeight="1" x14ac:dyDescent="0.8"/>
    <row r="81" ht="15.75" customHeight="1" x14ac:dyDescent="0.8"/>
    <row r="82" ht="15.75" customHeight="1" x14ac:dyDescent="0.8"/>
    <row r="83" ht="15.75" customHeight="1" x14ac:dyDescent="0.8"/>
    <row r="84" ht="15.75" customHeight="1" x14ac:dyDescent="0.8"/>
    <row r="85" ht="15.75" customHeight="1" x14ac:dyDescent="0.8"/>
    <row r="86" ht="15.75" customHeight="1" x14ac:dyDescent="0.8"/>
    <row r="87" ht="15.75" customHeight="1" x14ac:dyDescent="0.8"/>
    <row r="88" ht="15.75" customHeight="1" x14ac:dyDescent="0.8"/>
    <row r="89" ht="15.75" customHeight="1" x14ac:dyDescent="0.8"/>
    <row r="90" ht="15.75" customHeight="1" x14ac:dyDescent="0.8"/>
    <row r="91" ht="15.75" customHeight="1" x14ac:dyDescent="0.8"/>
    <row r="92" ht="15.75" customHeight="1" x14ac:dyDescent="0.8"/>
    <row r="93" ht="15.75" customHeight="1" x14ac:dyDescent="0.8"/>
    <row r="94" ht="15.75" customHeight="1" x14ac:dyDescent="0.8"/>
    <row r="95" ht="15.75" customHeight="1" x14ac:dyDescent="0.8"/>
    <row r="96" ht="15.75" customHeight="1" x14ac:dyDescent="0.8"/>
    <row r="97" ht="15.75" customHeight="1" x14ac:dyDescent="0.8"/>
    <row r="98" ht="15.75" customHeight="1" x14ac:dyDescent="0.8"/>
    <row r="99" ht="15.75" customHeight="1" x14ac:dyDescent="0.8"/>
    <row r="100" ht="15.75" customHeight="1" x14ac:dyDescent="0.8"/>
    <row r="101" ht="15.75" customHeight="1" x14ac:dyDescent="0.8"/>
    <row r="102" ht="15.75" customHeight="1" x14ac:dyDescent="0.8"/>
    <row r="103" ht="15.75" customHeight="1" x14ac:dyDescent="0.8"/>
    <row r="104" ht="15.75" customHeight="1" x14ac:dyDescent="0.8"/>
    <row r="105" ht="15.75" customHeight="1" x14ac:dyDescent="0.8"/>
    <row r="106" ht="15.75" customHeight="1" x14ac:dyDescent="0.8"/>
    <row r="107" ht="15.75" customHeight="1" x14ac:dyDescent="0.8"/>
    <row r="108" ht="15.75" customHeight="1" x14ac:dyDescent="0.8"/>
    <row r="109" ht="15.75" customHeight="1" x14ac:dyDescent="0.8"/>
    <row r="110" ht="15.75" customHeight="1" x14ac:dyDescent="0.8"/>
    <row r="111" ht="15.75" customHeight="1" x14ac:dyDescent="0.8"/>
    <row r="112" ht="15.75" customHeight="1" x14ac:dyDescent="0.8"/>
    <row r="113" ht="15.75" customHeight="1" x14ac:dyDescent="0.8"/>
    <row r="114" ht="15.75" customHeight="1" x14ac:dyDescent="0.8"/>
    <row r="115" ht="15.75" customHeight="1" x14ac:dyDescent="0.8"/>
    <row r="116" ht="15.75" customHeight="1" x14ac:dyDescent="0.8"/>
    <row r="117" ht="15.75" customHeight="1" x14ac:dyDescent="0.8"/>
    <row r="118" ht="15.75" customHeight="1" x14ac:dyDescent="0.8"/>
    <row r="119" ht="15.75" customHeight="1" x14ac:dyDescent="0.8"/>
    <row r="120" ht="15.75" customHeight="1" x14ac:dyDescent="0.8"/>
    <row r="121" ht="15.75" customHeight="1" x14ac:dyDescent="0.8"/>
    <row r="122" ht="15.75" customHeight="1" x14ac:dyDescent="0.8"/>
    <row r="123" ht="15.75" customHeight="1" x14ac:dyDescent="0.8"/>
    <row r="124" ht="15.75" customHeight="1" x14ac:dyDescent="0.8"/>
    <row r="125" ht="15.75" customHeight="1" x14ac:dyDescent="0.8"/>
    <row r="126" ht="15.75" customHeight="1" x14ac:dyDescent="0.8"/>
    <row r="127" ht="15.75" customHeight="1" x14ac:dyDescent="0.8"/>
    <row r="128" ht="15.75" customHeight="1" x14ac:dyDescent="0.8"/>
    <row r="129" ht="15.75" customHeight="1" x14ac:dyDescent="0.8"/>
    <row r="130" ht="15.75" customHeight="1" x14ac:dyDescent="0.8"/>
    <row r="131" ht="15.75" customHeight="1" x14ac:dyDescent="0.8"/>
    <row r="132" ht="15.75" customHeight="1" x14ac:dyDescent="0.8"/>
    <row r="133" ht="15.75" customHeight="1" x14ac:dyDescent="0.8"/>
    <row r="134" ht="15.75" customHeight="1" x14ac:dyDescent="0.8"/>
    <row r="135" ht="15.75" customHeight="1" x14ac:dyDescent="0.8"/>
    <row r="136" ht="15.75" customHeight="1" x14ac:dyDescent="0.8"/>
    <row r="137" ht="15.75" customHeight="1" x14ac:dyDescent="0.8"/>
    <row r="138" ht="15.75" customHeight="1" x14ac:dyDescent="0.8"/>
    <row r="139" ht="15.75" customHeight="1" x14ac:dyDescent="0.8"/>
    <row r="140" ht="15.75" customHeight="1" x14ac:dyDescent="0.8"/>
    <row r="141" ht="15.75" customHeight="1" x14ac:dyDescent="0.8"/>
    <row r="142" ht="15.75" customHeight="1" x14ac:dyDescent="0.8"/>
    <row r="143" ht="15.75" customHeight="1" x14ac:dyDescent="0.8"/>
    <row r="144" ht="15.75" customHeight="1" x14ac:dyDescent="0.8"/>
    <row r="145" ht="15.75" customHeight="1" x14ac:dyDescent="0.8"/>
    <row r="146" ht="15.75" customHeight="1" x14ac:dyDescent="0.8"/>
    <row r="147" ht="15.75" customHeight="1" x14ac:dyDescent="0.8"/>
    <row r="148" ht="15.75" customHeight="1" x14ac:dyDescent="0.8"/>
    <row r="149" ht="15.75" customHeight="1" x14ac:dyDescent="0.8"/>
    <row r="150" ht="15.75" customHeight="1" x14ac:dyDescent="0.8"/>
    <row r="151" ht="15.75" customHeight="1" x14ac:dyDescent="0.8"/>
    <row r="152" ht="15.75" customHeight="1" x14ac:dyDescent="0.8"/>
    <row r="153" ht="15.75" customHeight="1" x14ac:dyDescent="0.8"/>
    <row r="154" ht="15.75" customHeight="1" x14ac:dyDescent="0.8"/>
    <row r="155" ht="15.75" customHeight="1" x14ac:dyDescent="0.8"/>
    <row r="156" ht="15.75" customHeight="1" x14ac:dyDescent="0.8"/>
    <row r="157" ht="15.75" customHeight="1" x14ac:dyDescent="0.8"/>
    <row r="158" ht="15.75" customHeight="1" x14ac:dyDescent="0.8"/>
    <row r="159" ht="15.75" customHeight="1" x14ac:dyDescent="0.8"/>
    <row r="160" ht="15.75" customHeight="1" x14ac:dyDescent="0.8"/>
    <row r="161" ht="15.75" customHeight="1" x14ac:dyDescent="0.8"/>
    <row r="162" ht="15.75" customHeight="1" x14ac:dyDescent="0.8"/>
    <row r="163" ht="15.75" customHeight="1" x14ac:dyDescent="0.8"/>
    <row r="164" ht="15.75" customHeight="1" x14ac:dyDescent="0.8"/>
    <row r="165" ht="15.75" customHeight="1" x14ac:dyDescent="0.8"/>
    <row r="166" ht="15.75" customHeight="1" x14ac:dyDescent="0.8"/>
    <row r="167" ht="15.75" customHeight="1" x14ac:dyDescent="0.8"/>
    <row r="168" ht="15.75" customHeight="1" x14ac:dyDescent="0.8"/>
    <row r="169" ht="15.75" customHeight="1" x14ac:dyDescent="0.8"/>
    <row r="170" ht="15.75" customHeight="1" x14ac:dyDescent="0.8"/>
    <row r="171" ht="15.75" customHeight="1" x14ac:dyDescent="0.8"/>
    <row r="172" ht="15.75" customHeight="1" x14ac:dyDescent="0.8"/>
    <row r="173" ht="15.75" customHeight="1" x14ac:dyDescent="0.8"/>
    <row r="174" ht="15.75" customHeight="1" x14ac:dyDescent="0.8"/>
    <row r="175" ht="15.75" customHeight="1" x14ac:dyDescent="0.8"/>
    <row r="176" ht="15.75" customHeight="1" x14ac:dyDescent="0.8"/>
    <row r="177" ht="15.75" customHeight="1" x14ac:dyDescent="0.8"/>
    <row r="178" ht="15.75" customHeight="1" x14ac:dyDescent="0.8"/>
    <row r="179" ht="15.75" customHeight="1" x14ac:dyDescent="0.8"/>
    <row r="180" ht="15.75" customHeight="1" x14ac:dyDescent="0.8"/>
    <row r="181" ht="15.75" customHeight="1" x14ac:dyDescent="0.8"/>
    <row r="182" ht="15.75" customHeight="1" x14ac:dyDescent="0.8"/>
    <row r="183" ht="15.75" customHeight="1" x14ac:dyDescent="0.8"/>
    <row r="184" ht="15.75" customHeight="1" x14ac:dyDescent="0.8"/>
    <row r="185" ht="15.75" customHeight="1" x14ac:dyDescent="0.8"/>
    <row r="186" ht="15.75" customHeight="1" x14ac:dyDescent="0.8"/>
    <row r="187" ht="15.75" customHeight="1" x14ac:dyDescent="0.8"/>
    <row r="188" ht="15.75" customHeight="1" x14ac:dyDescent="0.8"/>
    <row r="189" ht="15.75" customHeight="1" x14ac:dyDescent="0.8"/>
    <row r="190" ht="15.75" customHeight="1" x14ac:dyDescent="0.8"/>
    <row r="191" ht="15.75" customHeight="1" x14ac:dyDescent="0.8"/>
    <row r="192" ht="15.75" customHeight="1" x14ac:dyDescent="0.8"/>
    <row r="193" ht="15.75" customHeight="1" x14ac:dyDescent="0.8"/>
    <row r="194" ht="15.75" customHeight="1" x14ac:dyDescent="0.8"/>
    <row r="195" ht="15.75" customHeight="1" x14ac:dyDescent="0.8"/>
    <row r="196" ht="15.75" customHeight="1" x14ac:dyDescent="0.8"/>
    <row r="197" ht="15.75" customHeight="1" x14ac:dyDescent="0.8"/>
    <row r="198" ht="15.75" customHeight="1" x14ac:dyDescent="0.8"/>
    <row r="199" ht="15.75" customHeight="1" x14ac:dyDescent="0.8"/>
    <row r="200" ht="15.75" customHeight="1" x14ac:dyDescent="0.8"/>
    <row r="201" ht="15.75" customHeight="1" x14ac:dyDescent="0.8"/>
    <row r="202" ht="15.75" customHeight="1" x14ac:dyDescent="0.8"/>
    <row r="203" ht="15.75" customHeight="1" x14ac:dyDescent="0.8"/>
    <row r="204" ht="15.75" customHeight="1" x14ac:dyDescent="0.8"/>
    <row r="205" ht="15.75" customHeight="1" x14ac:dyDescent="0.8"/>
    <row r="206" ht="15.75" customHeight="1" x14ac:dyDescent="0.8"/>
    <row r="207" ht="15.75" customHeight="1" x14ac:dyDescent="0.8"/>
    <row r="208" ht="15.75" customHeight="1" x14ac:dyDescent="0.8"/>
    <row r="209" ht="15.75" customHeight="1" x14ac:dyDescent="0.8"/>
    <row r="210" ht="15.75" customHeight="1" x14ac:dyDescent="0.8"/>
    <row r="211" ht="15.75" customHeight="1" x14ac:dyDescent="0.8"/>
    <row r="212" ht="15.75" customHeight="1" x14ac:dyDescent="0.8"/>
    <row r="213" ht="15.75" customHeight="1" x14ac:dyDescent="0.8"/>
    <row r="214" ht="15.75" customHeight="1" x14ac:dyDescent="0.8"/>
    <row r="215" ht="15.75" customHeight="1" x14ac:dyDescent="0.8"/>
    <row r="216" ht="15.75" customHeight="1" x14ac:dyDescent="0.8"/>
    <row r="217" ht="15.75" customHeight="1" x14ac:dyDescent="0.8"/>
    <row r="218" ht="15.75" customHeight="1" x14ac:dyDescent="0.8"/>
    <row r="219" ht="15.75" customHeight="1" x14ac:dyDescent="0.8"/>
    <row r="220" ht="15.75" customHeight="1" x14ac:dyDescent="0.8"/>
    <row r="221" ht="15.75" customHeight="1" x14ac:dyDescent="0.8"/>
    <row r="222" ht="15.75" customHeight="1" x14ac:dyDescent="0.8"/>
    <row r="223" ht="15.75" customHeight="1" x14ac:dyDescent="0.8"/>
    <row r="224" ht="15.75" customHeight="1" x14ac:dyDescent="0.8"/>
    <row r="225" ht="15.75" customHeight="1" x14ac:dyDescent="0.8"/>
    <row r="226" ht="15.75" customHeight="1" x14ac:dyDescent="0.8"/>
    <row r="227" ht="15.75" customHeight="1" x14ac:dyDescent="0.8"/>
    <row r="228" ht="15.75" customHeight="1" x14ac:dyDescent="0.8"/>
    <row r="229" ht="15.75" customHeight="1" x14ac:dyDescent="0.8"/>
    <row r="230" ht="15.75" customHeight="1" x14ac:dyDescent="0.8"/>
    <row r="231" ht="15.75" customHeight="1" x14ac:dyDescent="0.8"/>
    <row r="232" ht="15.75" customHeight="1" x14ac:dyDescent="0.8"/>
    <row r="233" ht="15.75" customHeight="1" x14ac:dyDescent="0.8"/>
    <row r="234" ht="15.75" customHeight="1" x14ac:dyDescent="0.8"/>
    <row r="235" ht="15.75" customHeight="1" x14ac:dyDescent="0.8"/>
    <row r="236" ht="15.75" customHeight="1" x14ac:dyDescent="0.8"/>
    <row r="237" ht="15.75" customHeight="1" x14ac:dyDescent="0.8"/>
    <row r="238" ht="15.75" customHeight="1" x14ac:dyDescent="0.8"/>
    <row r="239" ht="15.75" customHeight="1" x14ac:dyDescent="0.8"/>
    <row r="240" ht="15.75" customHeight="1" x14ac:dyDescent="0.8"/>
    <row r="241" ht="15.75" customHeight="1" x14ac:dyDescent="0.8"/>
    <row r="242" ht="15.75" customHeight="1" x14ac:dyDescent="0.8"/>
    <row r="243" ht="15.75" customHeight="1" x14ac:dyDescent="0.8"/>
    <row r="244" ht="15.75" customHeight="1" x14ac:dyDescent="0.8"/>
    <row r="245" ht="15.75" customHeight="1" x14ac:dyDescent="0.8"/>
    <row r="246" ht="15.75" customHeight="1" x14ac:dyDescent="0.8"/>
    <row r="247" ht="15.75" customHeight="1" x14ac:dyDescent="0.8"/>
    <row r="248" ht="15.75" customHeight="1" x14ac:dyDescent="0.8"/>
    <row r="249" ht="15.75" customHeight="1" x14ac:dyDescent="0.8"/>
    <row r="250" ht="15.75" customHeight="1" x14ac:dyDescent="0.8"/>
    <row r="251" ht="15.75" customHeight="1" x14ac:dyDescent="0.8"/>
    <row r="252" ht="15.75" customHeight="1" x14ac:dyDescent="0.8"/>
    <row r="253" ht="15.75" customHeight="1" x14ac:dyDescent="0.8"/>
    <row r="254" ht="15.75" customHeight="1" x14ac:dyDescent="0.8"/>
    <row r="255" ht="15.75" customHeight="1" x14ac:dyDescent="0.8"/>
    <row r="256" ht="15.75" customHeight="1" x14ac:dyDescent="0.8"/>
    <row r="257" ht="15.75" customHeight="1" x14ac:dyDescent="0.8"/>
    <row r="258" ht="15.75" customHeight="1" x14ac:dyDescent="0.8"/>
    <row r="259" ht="15.75" customHeight="1" x14ac:dyDescent="0.8"/>
    <row r="260" ht="15.75" customHeight="1" x14ac:dyDescent="0.8"/>
    <row r="261" ht="15.75" customHeight="1" x14ac:dyDescent="0.8"/>
    <row r="262" ht="15.75" customHeight="1" x14ac:dyDescent="0.8"/>
    <row r="263" ht="15.75" customHeight="1" x14ac:dyDescent="0.8"/>
    <row r="264" ht="15.75" customHeight="1" x14ac:dyDescent="0.8"/>
    <row r="265" ht="15.75" customHeight="1" x14ac:dyDescent="0.8"/>
    <row r="266" ht="15.75" customHeight="1" x14ac:dyDescent="0.8"/>
    <row r="267" ht="15.75" customHeight="1" x14ac:dyDescent="0.8"/>
    <row r="268" ht="15.75" customHeight="1" x14ac:dyDescent="0.8"/>
    <row r="269" ht="15.75" customHeight="1" x14ac:dyDescent="0.8"/>
    <row r="270" ht="15.75" customHeight="1" x14ac:dyDescent="0.8"/>
    <row r="271" ht="15.75" customHeight="1" x14ac:dyDescent="0.8"/>
    <row r="272" ht="15.75" customHeight="1" x14ac:dyDescent="0.8"/>
    <row r="273" ht="15.75" customHeight="1" x14ac:dyDescent="0.8"/>
    <row r="274" ht="15.75" customHeight="1" x14ac:dyDescent="0.8"/>
    <row r="275" ht="15.75" customHeight="1" x14ac:dyDescent="0.8"/>
    <row r="276" ht="15.75" customHeight="1" x14ac:dyDescent="0.8"/>
    <row r="277" ht="15.75" customHeight="1" x14ac:dyDescent="0.8"/>
    <row r="278" ht="15.75" customHeight="1" x14ac:dyDescent="0.8"/>
    <row r="279" ht="15.75" customHeight="1" x14ac:dyDescent="0.8"/>
    <row r="280" ht="15.75" customHeight="1" x14ac:dyDescent="0.8"/>
    <row r="281" ht="15.75" customHeight="1" x14ac:dyDescent="0.8"/>
    <row r="282" ht="15.75" customHeight="1" x14ac:dyDescent="0.8"/>
    <row r="283" ht="15.75" customHeight="1" x14ac:dyDescent="0.8"/>
    <row r="284" ht="15.75" customHeight="1" x14ac:dyDescent="0.8"/>
    <row r="285" ht="15.75" customHeight="1" x14ac:dyDescent="0.8"/>
    <row r="286" ht="15.75" customHeight="1" x14ac:dyDescent="0.8"/>
    <row r="287" ht="15.75" customHeight="1" x14ac:dyDescent="0.8"/>
    <row r="288" ht="15.75" customHeight="1" x14ac:dyDescent="0.8"/>
    <row r="289" ht="15.75" customHeight="1" x14ac:dyDescent="0.8"/>
    <row r="290" ht="15.75" customHeight="1" x14ac:dyDescent="0.8"/>
    <row r="291" ht="15.75" customHeight="1" x14ac:dyDescent="0.8"/>
    <row r="292" ht="15.75" customHeight="1" x14ac:dyDescent="0.8"/>
    <row r="293" ht="15.75" customHeight="1" x14ac:dyDescent="0.8"/>
    <row r="294" ht="15.75" customHeight="1" x14ac:dyDescent="0.8"/>
    <row r="295" ht="15.75" customHeight="1" x14ac:dyDescent="0.8"/>
    <row r="296" ht="15.75" customHeight="1" x14ac:dyDescent="0.8"/>
    <row r="297" ht="15.75" customHeight="1" x14ac:dyDescent="0.8"/>
    <row r="298" ht="15.75" customHeight="1" x14ac:dyDescent="0.8"/>
    <row r="299" ht="15.75" customHeight="1" x14ac:dyDescent="0.8"/>
    <row r="300" ht="15.75" customHeight="1" x14ac:dyDescent="0.8"/>
    <row r="301" ht="15.75" customHeight="1" x14ac:dyDescent="0.8"/>
    <row r="302" ht="15.75" customHeight="1" x14ac:dyDescent="0.8"/>
    <row r="303" ht="15.75" customHeight="1" x14ac:dyDescent="0.8"/>
    <row r="304" ht="15.75" customHeight="1" x14ac:dyDescent="0.8"/>
    <row r="305" ht="15.75" customHeight="1" x14ac:dyDescent="0.8"/>
    <row r="306" ht="15.75" customHeight="1" x14ac:dyDescent="0.8"/>
    <row r="307" ht="15.75" customHeight="1" x14ac:dyDescent="0.8"/>
    <row r="308" ht="15.75" customHeight="1" x14ac:dyDescent="0.8"/>
    <row r="309" ht="15.75" customHeight="1" x14ac:dyDescent="0.8"/>
    <row r="310" ht="15.75" customHeight="1" x14ac:dyDescent="0.8"/>
    <row r="311" ht="15.75" customHeight="1" x14ac:dyDescent="0.8"/>
    <row r="312" ht="15.75" customHeight="1" x14ac:dyDescent="0.8"/>
    <row r="313" ht="15.75" customHeight="1" x14ac:dyDescent="0.8"/>
    <row r="314" ht="15.75" customHeight="1" x14ac:dyDescent="0.8"/>
    <row r="315" ht="15.75" customHeight="1" x14ac:dyDescent="0.8"/>
    <row r="316" ht="15.75" customHeight="1" x14ac:dyDescent="0.8"/>
    <row r="317" ht="15.75" customHeight="1" x14ac:dyDescent="0.8"/>
    <row r="318" ht="15.75" customHeight="1" x14ac:dyDescent="0.8"/>
    <row r="319" ht="15.75" customHeight="1" x14ac:dyDescent="0.8"/>
    <row r="320" ht="15.75" customHeight="1" x14ac:dyDescent="0.8"/>
    <row r="321" ht="15.75" customHeight="1" x14ac:dyDescent="0.8"/>
    <row r="322" ht="15.75" customHeight="1" x14ac:dyDescent="0.8"/>
    <row r="323" ht="15.75" customHeight="1" x14ac:dyDescent="0.8"/>
    <row r="324" ht="15.75" customHeight="1" x14ac:dyDescent="0.8"/>
    <row r="325" ht="15.75" customHeight="1" x14ac:dyDescent="0.8"/>
    <row r="326" ht="15.75" customHeight="1" x14ac:dyDescent="0.8"/>
    <row r="327" ht="15.75" customHeight="1" x14ac:dyDescent="0.8"/>
    <row r="328" ht="15.75" customHeight="1" x14ac:dyDescent="0.8"/>
    <row r="329" ht="15.75" customHeight="1" x14ac:dyDescent="0.8"/>
    <row r="330" ht="15.75" customHeight="1" x14ac:dyDescent="0.8"/>
    <row r="331" ht="15.75" customHeight="1" x14ac:dyDescent="0.8"/>
    <row r="332" ht="15.75" customHeight="1" x14ac:dyDescent="0.8"/>
    <row r="333" ht="15.75" customHeight="1" x14ac:dyDescent="0.8"/>
    <row r="334" ht="15.75" customHeight="1" x14ac:dyDescent="0.8"/>
    <row r="335" ht="15.75" customHeight="1" x14ac:dyDescent="0.8"/>
    <row r="336" ht="15.75" customHeight="1" x14ac:dyDescent="0.8"/>
    <row r="337" ht="15.75" customHeight="1" x14ac:dyDescent="0.8"/>
    <row r="338" ht="15.75" customHeight="1" x14ac:dyDescent="0.8"/>
    <row r="339" ht="15.75" customHeight="1" x14ac:dyDescent="0.8"/>
    <row r="340" ht="15.75" customHeight="1" x14ac:dyDescent="0.8"/>
    <row r="341" ht="15.75" customHeight="1" x14ac:dyDescent="0.8"/>
    <row r="342" ht="15.75" customHeight="1" x14ac:dyDescent="0.8"/>
    <row r="343" ht="15.75" customHeight="1" x14ac:dyDescent="0.8"/>
    <row r="344" ht="15.75" customHeight="1" x14ac:dyDescent="0.8"/>
    <row r="345" ht="15.75" customHeight="1" x14ac:dyDescent="0.8"/>
    <row r="346" ht="15.75" customHeight="1" x14ac:dyDescent="0.8"/>
    <row r="347" ht="15.75" customHeight="1" x14ac:dyDescent="0.8"/>
    <row r="348" ht="15.75" customHeight="1" x14ac:dyDescent="0.8"/>
    <row r="349" ht="15.75" customHeight="1" x14ac:dyDescent="0.8"/>
    <row r="350" ht="15.75" customHeight="1" x14ac:dyDescent="0.8"/>
    <row r="351" ht="15.75" customHeight="1" x14ac:dyDescent="0.8"/>
    <row r="352" ht="15.75" customHeight="1" x14ac:dyDescent="0.8"/>
    <row r="353" ht="15.75" customHeight="1" x14ac:dyDescent="0.8"/>
    <row r="354" ht="15.75" customHeight="1" x14ac:dyDescent="0.8"/>
    <row r="355" ht="15.75" customHeight="1" x14ac:dyDescent="0.8"/>
    <row r="356" ht="15.75" customHeight="1" x14ac:dyDescent="0.8"/>
    <row r="357" ht="15.75" customHeight="1" x14ac:dyDescent="0.8"/>
    <row r="358" ht="15.75" customHeight="1" x14ac:dyDescent="0.8"/>
    <row r="359" ht="15.75" customHeight="1" x14ac:dyDescent="0.8"/>
    <row r="360" ht="15.75" customHeight="1" x14ac:dyDescent="0.8"/>
    <row r="361" ht="15.75" customHeight="1" x14ac:dyDescent="0.8"/>
    <row r="362" ht="15.75" customHeight="1" x14ac:dyDescent="0.8"/>
    <row r="363" ht="15.75" customHeight="1" x14ac:dyDescent="0.8"/>
    <row r="364" ht="15.75" customHeight="1" x14ac:dyDescent="0.8"/>
    <row r="365" ht="15.75" customHeight="1" x14ac:dyDescent="0.8"/>
    <row r="366" ht="15.75" customHeight="1" x14ac:dyDescent="0.8"/>
    <row r="367" ht="15.75" customHeight="1" x14ac:dyDescent="0.8"/>
    <row r="368" ht="15.75" customHeight="1" x14ac:dyDescent="0.8"/>
    <row r="369" ht="15.75" customHeight="1" x14ac:dyDescent="0.8"/>
    <row r="370" ht="15.75" customHeight="1" x14ac:dyDescent="0.8"/>
    <row r="371" ht="15.75" customHeight="1" x14ac:dyDescent="0.8"/>
    <row r="372" ht="15.75" customHeight="1" x14ac:dyDescent="0.8"/>
    <row r="373" ht="15.75" customHeight="1" x14ac:dyDescent="0.8"/>
    <row r="374" ht="15.75" customHeight="1" x14ac:dyDescent="0.8"/>
    <row r="375" ht="15.75" customHeight="1" x14ac:dyDescent="0.8"/>
    <row r="376" ht="15.75" customHeight="1" x14ac:dyDescent="0.8"/>
    <row r="377" ht="15.75" customHeight="1" x14ac:dyDescent="0.8"/>
    <row r="378" ht="15.75" customHeight="1" x14ac:dyDescent="0.8"/>
    <row r="379" ht="15.75" customHeight="1" x14ac:dyDescent="0.8"/>
    <row r="380" ht="15.75" customHeight="1" x14ac:dyDescent="0.8"/>
    <row r="381" ht="15.75" customHeight="1" x14ac:dyDescent="0.8"/>
    <row r="382" ht="15.75" customHeight="1" x14ac:dyDescent="0.8"/>
    <row r="383" ht="15.75" customHeight="1" x14ac:dyDescent="0.8"/>
    <row r="384" ht="15.75" customHeight="1" x14ac:dyDescent="0.8"/>
    <row r="385" ht="15.75" customHeight="1" x14ac:dyDescent="0.8"/>
    <row r="386" ht="15.75" customHeight="1" x14ac:dyDescent="0.8"/>
    <row r="387" ht="15.75" customHeight="1" x14ac:dyDescent="0.8"/>
    <row r="388" ht="15.75" customHeight="1" x14ac:dyDescent="0.8"/>
    <row r="389" ht="15.75" customHeight="1" x14ac:dyDescent="0.8"/>
    <row r="390" ht="15.75" customHeight="1" x14ac:dyDescent="0.8"/>
    <row r="391" ht="15.75" customHeight="1" x14ac:dyDescent="0.8"/>
    <row r="392" ht="15.75" customHeight="1" x14ac:dyDescent="0.8"/>
    <row r="393" ht="15.75" customHeight="1" x14ac:dyDescent="0.8"/>
    <row r="394" ht="15.75" customHeight="1" x14ac:dyDescent="0.8"/>
    <row r="395" ht="15.75" customHeight="1" x14ac:dyDescent="0.8"/>
    <row r="396" ht="15.75" customHeight="1" x14ac:dyDescent="0.8"/>
    <row r="397" ht="15.75" customHeight="1" x14ac:dyDescent="0.8"/>
    <row r="398" ht="15.75" customHeight="1" x14ac:dyDescent="0.8"/>
    <row r="399" ht="15.75" customHeight="1" x14ac:dyDescent="0.8"/>
    <row r="400" ht="15.75" customHeight="1" x14ac:dyDescent="0.8"/>
    <row r="401" ht="15.75" customHeight="1" x14ac:dyDescent="0.8"/>
    <row r="402" ht="15.75" customHeight="1" x14ac:dyDescent="0.8"/>
    <row r="403" ht="15.75" customHeight="1" x14ac:dyDescent="0.8"/>
    <row r="404" ht="15.75" customHeight="1" x14ac:dyDescent="0.8"/>
    <row r="405" ht="15.75" customHeight="1" x14ac:dyDescent="0.8"/>
    <row r="406" ht="15.75" customHeight="1" x14ac:dyDescent="0.8"/>
    <row r="407" ht="15.75" customHeight="1" x14ac:dyDescent="0.8"/>
    <row r="408" ht="15.75" customHeight="1" x14ac:dyDescent="0.8"/>
    <row r="409" ht="15.75" customHeight="1" x14ac:dyDescent="0.8"/>
    <row r="410" ht="15.75" customHeight="1" x14ac:dyDescent="0.8"/>
    <row r="411" ht="15.75" customHeight="1" x14ac:dyDescent="0.8"/>
    <row r="412" ht="15.75" customHeight="1" x14ac:dyDescent="0.8"/>
    <row r="413" ht="15.75" customHeight="1" x14ac:dyDescent="0.8"/>
    <row r="414" ht="15.75" customHeight="1" x14ac:dyDescent="0.8"/>
    <row r="415" ht="15.75" customHeight="1" x14ac:dyDescent="0.8"/>
    <row r="416" ht="15.75" customHeight="1" x14ac:dyDescent="0.8"/>
    <row r="417" ht="15.75" customHeight="1" x14ac:dyDescent="0.8"/>
    <row r="418" ht="15.75" customHeight="1" x14ac:dyDescent="0.8"/>
    <row r="419" ht="15.75" customHeight="1" x14ac:dyDescent="0.8"/>
    <row r="420" ht="15.75" customHeight="1" x14ac:dyDescent="0.8"/>
    <row r="421" ht="15.75" customHeight="1" x14ac:dyDescent="0.8"/>
    <row r="422" ht="15.75" customHeight="1" x14ac:dyDescent="0.8"/>
    <row r="423" ht="15.75" customHeight="1" x14ac:dyDescent="0.8"/>
    <row r="424" ht="15.75" customHeight="1" x14ac:dyDescent="0.8"/>
    <row r="425" ht="15.75" customHeight="1" x14ac:dyDescent="0.8"/>
    <row r="426" ht="15.75" customHeight="1" x14ac:dyDescent="0.8"/>
    <row r="427" ht="15.75" customHeight="1" x14ac:dyDescent="0.8"/>
    <row r="428" ht="15.75" customHeight="1" x14ac:dyDescent="0.8"/>
    <row r="429" ht="15.75" customHeight="1" x14ac:dyDescent="0.8"/>
    <row r="430" ht="15.75" customHeight="1" x14ac:dyDescent="0.8"/>
    <row r="431" ht="15.75" customHeight="1" x14ac:dyDescent="0.8"/>
    <row r="432" ht="15.75" customHeight="1" x14ac:dyDescent="0.8"/>
    <row r="433" ht="15.75" customHeight="1" x14ac:dyDescent="0.8"/>
    <row r="434" ht="15.75" customHeight="1" x14ac:dyDescent="0.8"/>
    <row r="435" ht="15.75" customHeight="1" x14ac:dyDescent="0.8"/>
    <row r="436" ht="15.75" customHeight="1" x14ac:dyDescent="0.8"/>
    <row r="437" ht="15.75" customHeight="1" x14ac:dyDescent="0.8"/>
    <row r="438" ht="15.75" customHeight="1" x14ac:dyDescent="0.8"/>
    <row r="439" ht="15.75" customHeight="1" x14ac:dyDescent="0.8"/>
    <row r="440" ht="15.75" customHeight="1" x14ac:dyDescent="0.8"/>
    <row r="441" ht="15.75" customHeight="1" x14ac:dyDescent="0.8"/>
    <row r="442" ht="15.75" customHeight="1" x14ac:dyDescent="0.8"/>
    <row r="443" ht="15.75" customHeight="1" x14ac:dyDescent="0.8"/>
    <row r="444" ht="15.75" customHeight="1" x14ac:dyDescent="0.8"/>
    <row r="445" ht="15.75" customHeight="1" x14ac:dyDescent="0.8"/>
    <row r="446" ht="15.75" customHeight="1" x14ac:dyDescent="0.8"/>
    <row r="447" ht="15.75" customHeight="1" x14ac:dyDescent="0.8"/>
    <row r="448" ht="15.75" customHeight="1" x14ac:dyDescent="0.8"/>
    <row r="449" ht="15.75" customHeight="1" x14ac:dyDescent="0.8"/>
    <row r="450" ht="15.75" customHeight="1" x14ac:dyDescent="0.8"/>
    <row r="451" ht="15.75" customHeight="1" x14ac:dyDescent="0.8"/>
    <row r="452" ht="15.75" customHeight="1" x14ac:dyDescent="0.8"/>
    <row r="453" ht="15.75" customHeight="1" x14ac:dyDescent="0.8"/>
    <row r="454" ht="15.75" customHeight="1" x14ac:dyDescent="0.8"/>
    <row r="455" ht="15.75" customHeight="1" x14ac:dyDescent="0.8"/>
    <row r="456" ht="15.75" customHeight="1" x14ac:dyDescent="0.8"/>
    <row r="457" ht="15.75" customHeight="1" x14ac:dyDescent="0.8"/>
    <row r="458" ht="15.75" customHeight="1" x14ac:dyDescent="0.8"/>
    <row r="459" ht="15.75" customHeight="1" x14ac:dyDescent="0.8"/>
    <row r="460" ht="15.75" customHeight="1" x14ac:dyDescent="0.8"/>
    <row r="461" ht="15.75" customHeight="1" x14ac:dyDescent="0.8"/>
    <row r="462" ht="15.75" customHeight="1" x14ac:dyDescent="0.8"/>
    <row r="463" ht="15.75" customHeight="1" x14ac:dyDescent="0.8"/>
    <row r="464" ht="15.75" customHeight="1" x14ac:dyDescent="0.8"/>
    <row r="465" ht="15.75" customHeight="1" x14ac:dyDescent="0.8"/>
    <row r="466" ht="15.75" customHeight="1" x14ac:dyDescent="0.8"/>
    <row r="467" ht="15.75" customHeight="1" x14ac:dyDescent="0.8"/>
    <row r="468" ht="15.75" customHeight="1" x14ac:dyDescent="0.8"/>
    <row r="469" ht="15.75" customHeight="1" x14ac:dyDescent="0.8"/>
    <row r="470" ht="15.75" customHeight="1" x14ac:dyDescent="0.8"/>
    <row r="471" ht="15.75" customHeight="1" x14ac:dyDescent="0.8"/>
    <row r="472" ht="15.75" customHeight="1" x14ac:dyDescent="0.8"/>
    <row r="473" ht="15.75" customHeight="1" x14ac:dyDescent="0.8"/>
    <row r="474" ht="15.75" customHeight="1" x14ac:dyDescent="0.8"/>
    <row r="475" ht="15.75" customHeight="1" x14ac:dyDescent="0.8"/>
    <row r="476" ht="15.75" customHeight="1" x14ac:dyDescent="0.8"/>
    <row r="477" ht="15.75" customHeight="1" x14ac:dyDescent="0.8"/>
    <row r="478" ht="15.75" customHeight="1" x14ac:dyDescent="0.8"/>
    <row r="479" ht="15.75" customHeight="1" x14ac:dyDescent="0.8"/>
    <row r="480" ht="15.75" customHeight="1" x14ac:dyDescent="0.8"/>
    <row r="481" ht="15.75" customHeight="1" x14ac:dyDescent="0.8"/>
    <row r="482" ht="15.75" customHeight="1" x14ac:dyDescent="0.8"/>
    <row r="483" ht="15.75" customHeight="1" x14ac:dyDescent="0.8"/>
    <row r="484" ht="15.75" customHeight="1" x14ac:dyDescent="0.8"/>
    <row r="485" ht="15.75" customHeight="1" x14ac:dyDescent="0.8"/>
    <row r="486" ht="15.75" customHeight="1" x14ac:dyDescent="0.8"/>
    <row r="487" ht="15.75" customHeight="1" x14ac:dyDescent="0.8"/>
    <row r="488" ht="15.75" customHeight="1" x14ac:dyDescent="0.8"/>
    <row r="489" ht="15.75" customHeight="1" x14ac:dyDescent="0.8"/>
    <row r="490" ht="15.75" customHeight="1" x14ac:dyDescent="0.8"/>
    <row r="491" ht="15.75" customHeight="1" x14ac:dyDescent="0.8"/>
    <row r="492" ht="15.75" customHeight="1" x14ac:dyDescent="0.8"/>
    <row r="493" ht="15.75" customHeight="1" x14ac:dyDescent="0.8"/>
    <row r="494" ht="15.75" customHeight="1" x14ac:dyDescent="0.8"/>
    <row r="495" ht="15.75" customHeight="1" x14ac:dyDescent="0.8"/>
    <row r="496" ht="15.75" customHeight="1" x14ac:dyDescent="0.8"/>
    <row r="497" ht="15.75" customHeight="1" x14ac:dyDescent="0.8"/>
    <row r="498" ht="15.75" customHeight="1" x14ac:dyDescent="0.8"/>
    <row r="499" ht="15.75" customHeight="1" x14ac:dyDescent="0.8"/>
    <row r="500" ht="15.75" customHeight="1" x14ac:dyDescent="0.8"/>
    <row r="501" ht="15.75" customHeight="1" x14ac:dyDescent="0.8"/>
    <row r="502" ht="15.75" customHeight="1" x14ac:dyDescent="0.8"/>
    <row r="503" ht="15.75" customHeight="1" x14ac:dyDescent="0.8"/>
    <row r="504" ht="15.75" customHeight="1" x14ac:dyDescent="0.8"/>
    <row r="505" ht="15.75" customHeight="1" x14ac:dyDescent="0.8"/>
    <row r="506" ht="15.75" customHeight="1" x14ac:dyDescent="0.8"/>
    <row r="507" ht="15.75" customHeight="1" x14ac:dyDescent="0.8"/>
    <row r="508" ht="15.75" customHeight="1" x14ac:dyDescent="0.8"/>
    <row r="509" ht="15.75" customHeight="1" x14ac:dyDescent="0.8"/>
    <row r="510" ht="15.75" customHeight="1" x14ac:dyDescent="0.8"/>
    <row r="511" ht="15.75" customHeight="1" x14ac:dyDescent="0.8"/>
    <row r="512" ht="15.75" customHeight="1" x14ac:dyDescent="0.8"/>
    <row r="513" ht="15.75" customHeight="1" x14ac:dyDescent="0.8"/>
    <row r="514" ht="15.75" customHeight="1" x14ac:dyDescent="0.8"/>
    <row r="515" ht="15.75" customHeight="1" x14ac:dyDescent="0.8"/>
    <row r="516" ht="15.75" customHeight="1" x14ac:dyDescent="0.8"/>
    <row r="517" ht="15.75" customHeight="1" x14ac:dyDescent="0.8"/>
    <row r="518" ht="15.75" customHeight="1" x14ac:dyDescent="0.8"/>
    <row r="519" ht="15.75" customHeight="1" x14ac:dyDescent="0.8"/>
    <row r="520" ht="15.75" customHeight="1" x14ac:dyDescent="0.8"/>
    <row r="521" ht="15.75" customHeight="1" x14ac:dyDescent="0.8"/>
    <row r="522" ht="15.75" customHeight="1" x14ac:dyDescent="0.8"/>
    <row r="523" ht="15.75" customHeight="1" x14ac:dyDescent="0.8"/>
    <row r="524" ht="15.75" customHeight="1" x14ac:dyDescent="0.8"/>
    <row r="525" ht="15.75" customHeight="1" x14ac:dyDescent="0.8"/>
    <row r="526" ht="15.75" customHeight="1" x14ac:dyDescent="0.8"/>
    <row r="527" ht="15.75" customHeight="1" x14ac:dyDescent="0.8"/>
    <row r="528" ht="15.75" customHeight="1" x14ac:dyDescent="0.8"/>
    <row r="529" ht="15.75" customHeight="1" x14ac:dyDescent="0.8"/>
    <row r="530" ht="15.75" customHeight="1" x14ac:dyDescent="0.8"/>
    <row r="531" ht="15.75" customHeight="1" x14ac:dyDescent="0.8"/>
    <row r="532" ht="15.75" customHeight="1" x14ac:dyDescent="0.8"/>
    <row r="533" ht="15.75" customHeight="1" x14ac:dyDescent="0.8"/>
    <row r="534" ht="15.75" customHeight="1" x14ac:dyDescent="0.8"/>
    <row r="535" ht="15.75" customHeight="1" x14ac:dyDescent="0.8"/>
    <row r="536" ht="15.75" customHeight="1" x14ac:dyDescent="0.8"/>
    <row r="537" ht="15.75" customHeight="1" x14ac:dyDescent="0.8"/>
    <row r="538" ht="15.75" customHeight="1" x14ac:dyDescent="0.8"/>
    <row r="539" ht="15.75" customHeight="1" x14ac:dyDescent="0.8"/>
    <row r="540" ht="15.75" customHeight="1" x14ac:dyDescent="0.8"/>
    <row r="541" ht="15.75" customHeight="1" x14ac:dyDescent="0.8"/>
    <row r="542" ht="15.75" customHeight="1" x14ac:dyDescent="0.8"/>
    <row r="543" ht="15.75" customHeight="1" x14ac:dyDescent="0.8"/>
    <row r="544" ht="15.75" customHeight="1" x14ac:dyDescent="0.8"/>
    <row r="545" ht="15.75" customHeight="1" x14ac:dyDescent="0.8"/>
    <row r="546" ht="15.75" customHeight="1" x14ac:dyDescent="0.8"/>
    <row r="547" ht="15.75" customHeight="1" x14ac:dyDescent="0.8"/>
    <row r="548" ht="15.75" customHeight="1" x14ac:dyDescent="0.8"/>
    <row r="549" ht="15.75" customHeight="1" x14ac:dyDescent="0.8"/>
    <row r="550" ht="15.75" customHeight="1" x14ac:dyDescent="0.8"/>
    <row r="551" ht="15.75" customHeight="1" x14ac:dyDescent="0.8"/>
    <row r="552" ht="15.75" customHeight="1" x14ac:dyDescent="0.8"/>
    <row r="553" ht="15.75" customHeight="1" x14ac:dyDescent="0.8"/>
    <row r="554" ht="15.75" customHeight="1" x14ac:dyDescent="0.8"/>
    <row r="555" ht="15.75" customHeight="1" x14ac:dyDescent="0.8"/>
    <row r="556" ht="15.75" customHeight="1" x14ac:dyDescent="0.8"/>
    <row r="557" ht="15.75" customHeight="1" x14ac:dyDescent="0.8"/>
    <row r="558" ht="15.75" customHeight="1" x14ac:dyDescent="0.8"/>
    <row r="559" ht="15.75" customHeight="1" x14ac:dyDescent="0.8"/>
    <row r="560" ht="15.75" customHeight="1" x14ac:dyDescent="0.8"/>
    <row r="561" ht="15.75" customHeight="1" x14ac:dyDescent="0.8"/>
    <row r="562" ht="15.75" customHeight="1" x14ac:dyDescent="0.8"/>
    <row r="563" ht="15.75" customHeight="1" x14ac:dyDescent="0.8"/>
    <row r="564" ht="15.75" customHeight="1" x14ac:dyDescent="0.8"/>
    <row r="565" ht="15.75" customHeight="1" x14ac:dyDescent="0.8"/>
    <row r="566" ht="15.75" customHeight="1" x14ac:dyDescent="0.8"/>
    <row r="567" ht="15.75" customHeight="1" x14ac:dyDescent="0.8"/>
    <row r="568" ht="15.75" customHeight="1" x14ac:dyDescent="0.8"/>
    <row r="569" ht="15.75" customHeight="1" x14ac:dyDescent="0.8"/>
    <row r="570" ht="15.75" customHeight="1" x14ac:dyDescent="0.8"/>
    <row r="571" ht="15.75" customHeight="1" x14ac:dyDescent="0.8"/>
    <row r="572" ht="15.75" customHeight="1" x14ac:dyDescent="0.8"/>
    <row r="573" ht="15.75" customHeight="1" x14ac:dyDescent="0.8"/>
    <row r="574" ht="15.75" customHeight="1" x14ac:dyDescent="0.8"/>
    <row r="575" ht="15.75" customHeight="1" x14ac:dyDescent="0.8"/>
    <row r="576" ht="15.75" customHeight="1" x14ac:dyDescent="0.8"/>
    <row r="577" ht="15.75" customHeight="1" x14ac:dyDescent="0.8"/>
    <row r="578" ht="15.75" customHeight="1" x14ac:dyDescent="0.8"/>
    <row r="579" ht="15.75" customHeight="1" x14ac:dyDescent="0.8"/>
    <row r="580" ht="15.75" customHeight="1" x14ac:dyDescent="0.8"/>
    <row r="581" ht="15.75" customHeight="1" x14ac:dyDescent="0.8"/>
    <row r="582" ht="15.75" customHeight="1" x14ac:dyDescent="0.8"/>
    <row r="583" ht="15.75" customHeight="1" x14ac:dyDescent="0.8"/>
    <row r="584" ht="15.75" customHeight="1" x14ac:dyDescent="0.8"/>
    <row r="585" ht="15.75" customHeight="1" x14ac:dyDescent="0.8"/>
    <row r="586" ht="15.75" customHeight="1" x14ac:dyDescent="0.8"/>
    <row r="587" ht="15.75" customHeight="1" x14ac:dyDescent="0.8"/>
    <row r="588" ht="15.75" customHeight="1" x14ac:dyDescent="0.8"/>
    <row r="589" ht="15.75" customHeight="1" x14ac:dyDescent="0.8"/>
    <row r="590" ht="15.75" customHeight="1" x14ac:dyDescent="0.8"/>
    <row r="591" ht="15.75" customHeight="1" x14ac:dyDescent="0.8"/>
    <row r="592" ht="15.75" customHeight="1" x14ac:dyDescent="0.8"/>
    <row r="593" ht="15.75" customHeight="1" x14ac:dyDescent="0.8"/>
    <row r="594" ht="15.75" customHeight="1" x14ac:dyDescent="0.8"/>
    <row r="595" ht="15.75" customHeight="1" x14ac:dyDescent="0.8"/>
    <row r="596" ht="15.75" customHeight="1" x14ac:dyDescent="0.8"/>
    <row r="597" ht="15.75" customHeight="1" x14ac:dyDescent="0.8"/>
    <row r="598" ht="15.75" customHeight="1" x14ac:dyDescent="0.8"/>
    <row r="599" ht="15.75" customHeight="1" x14ac:dyDescent="0.8"/>
    <row r="600" ht="15.75" customHeight="1" x14ac:dyDescent="0.8"/>
    <row r="601" ht="15.75" customHeight="1" x14ac:dyDescent="0.8"/>
    <row r="602" ht="15.75" customHeight="1" x14ac:dyDescent="0.8"/>
    <row r="603" ht="15.75" customHeight="1" x14ac:dyDescent="0.8"/>
    <row r="604" ht="15.75" customHeight="1" x14ac:dyDescent="0.8"/>
    <row r="605" ht="15.75" customHeight="1" x14ac:dyDescent="0.8"/>
    <row r="606" ht="15.75" customHeight="1" x14ac:dyDescent="0.8"/>
    <row r="607" ht="15.75" customHeight="1" x14ac:dyDescent="0.8"/>
    <row r="608" ht="15.75" customHeight="1" x14ac:dyDescent="0.8"/>
    <row r="609" ht="15.75" customHeight="1" x14ac:dyDescent="0.8"/>
    <row r="610" ht="15.75" customHeight="1" x14ac:dyDescent="0.8"/>
    <row r="611" ht="15.75" customHeight="1" x14ac:dyDescent="0.8"/>
    <row r="612" ht="15.75" customHeight="1" x14ac:dyDescent="0.8"/>
    <row r="613" ht="15.75" customHeight="1" x14ac:dyDescent="0.8"/>
    <row r="614" ht="15.75" customHeight="1" x14ac:dyDescent="0.8"/>
    <row r="615" ht="15.75" customHeight="1" x14ac:dyDescent="0.8"/>
    <row r="616" ht="15.75" customHeight="1" x14ac:dyDescent="0.8"/>
    <row r="617" ht="15.75" customHeight="1" x14ac:dyDescent="0.8"/>
    <row r="618" ht="15.75" customHeight="1" x14ac:dyDescent="0.8"/>
    <row r="619" ht="15.75" customHeight="1" x14ac:dyDescent="0.8"/>
    <row r="620" ht="15.75" customHeight="1" x14ac:dyDescent="0.8"/>
    <row r="621" ht="15.75" customHeight="1" x14ac:dyDescent="0.8"/>
    <row r="622" ht="15.75" customHeight="1" x14ac:dyDescent="0.8"/>
    <row r="623" ht="15.75" customHeight="1" x14ac:dyDescent="0.8"/>
    <row r="624" ht="15.75" customHeight="1" x14ac:dyDescent="0.8"/>
    <row r="625" ht="15.75" customHeight="1" x14ac:dyDescent="0.8"/>
    <row r="626" ht="15.75" customHeight="1" x14ac:dyDescent="0.8"/>
    <row r="627" ht="15.75" customHeight="1" x14ac:dyDescent="0.8"/>
    <row r="628" ht="15.75" customHeight="1" x14ac:dyDescent="0.8"/>
    <row r="629" ht="15.75" customHeight="1" x14ac:dyDescent="0.8"/>
    <row r="630" ht="15.75" customHeight="1" x14ac:dyDescent="0.8"/>
    <row r="631" ht="15.75" customHeight="1" x14ac:dyDescent="0.8"/>
    <row r="632" ht="15.75" customHeight="1" x14ac:dyDescent="0.8"/>
    <row r="633" ht="15.75" customHeight="1" x14ac:dyDescent="0.8"/>
    <row r="634" ht="15.75" customHeight="1" x14ac:dyDescent="0.8"/>
    <row r="635" ht="15.75" customHeight="1" x14ac:dyDescent="0.8"/>
    <row r="636" ht="15.75" customHeight="1" x14ac:dyDescent="0.8"/>
    <row r="637" ht="15.75" customHeight="1" x14ac:dyDescent="0.8"/>
    <row r="638" ht="15.75" customHeight="1" x14ac:dyDescent="0.8"/>
    <row r="639" ht="15.75" customHeight="1" x14ac:dyDescent="0.8"/>
    <row r="640" ht="15.75" customHeight="1" x14ac:dyDescent="0.8"/>
    <row r="641" ht="15.75" customHeight="1" x14ac:dyDescent="0.8"/>
    <row r="642" ht="15.75" customHeight="1" x14ac:dyDescent="0.8"/>
    <row r="643" ht="15.75" customHeight="1" x14ac:dyDescent="0.8"/>
    <row r="644" ht="15.75" customHeight="1" x14ac:dyDescent="0.8"/>
    <row r="645" ht="15.75" customHeight="1" x14ac:dyDescent="0.8"/>
    <row r="646" ht="15.75" customHeight="1" x14ac:dyDescent="0.8"/>
    <row r="647" ht="15.75" customHeight="1" x14ac:dyDescent="0.8"/>
    <row r="648" ht="15.75" customHeight="1" x14ac:dyDescent="0.8"/>
    <row r="649" ht="15.75" customHeight="1" x14ac:dyDescent="0.8"/>
    <row r="650" ht="15.75" customHeight="1" x14ac:dyDescent="0.8"/>
    <row r="651" ht="15.75" customHeight="1" x14ac:dyDescent="0.8"/>
    <row r="652" ht="15.75" customHeight="1" x14ac:dyDescent="0.8"/>
    <row r="653" ht="15.75" customHeight="1" x14ac:dyDescent="0.8"/>
    <row r="654" ht="15.75" customHeight="1" x14ac:dyDescent="0.8"/>
    <row r="655" ht="15.75" customHeight="1" x14ac:dyDescent="0.8"/>
    <row r="656" ht="15.75" customHeight="1" x14ac:dyDescent="0.8"/>
    <row r="657" ht="15.75" customHeight="1" x14ac:dyDescent="0.8"/>
    <row r="658" ht="15.75" customHeight="1" x14ac:dyDescent="0.8"/>
    <row r="659" ht="15.75" customHeight="1" x14ac:dyDescent="0.8"/>
    <row r="660" ht="15.75" customHeight="1" x14ac:dyDescent="0.8"/>
    <row r="661" ht="15.75" customHeight="1" x14ac:dyDescent="0.8"/>
    <row r="662" ht="15.75" customHeight="1" x14ac:dyDescent="0.8"/>
    <row r="663" ht="15.75" customHeight="1" x14ac:dyDescent="0.8"/>
    <row r="664" ht="15.75" customHeight="1" x14ac:dyDescent="0.8"/>
    <row r="665" ht="15.75" customHeight="1" x14ac:dyDescent="0.8"/>
    <row r="666" ht="15.75" customHeight="1" x14ac:dyDescent="0.8"/>
    <row r="667" ht="15.75" customHeight="1" x14ac:dyDescent="0.8"/>
    <row r="668" ht="15.75" customHeight="1" x14ac:dyDescent="0.8"/>
    <row r="669" ht="15.75" customHeight="1" x14ac:dyDescent="0.8"/>
    <row r="670" ht="15.75" customHeight="1" x14ac:dyDescent="0.8"/>
    <row r="671" ht="15.75" customHeight="1" x14ac:dyDescent="0.8"/>
    <row r="672" ht="15.75" customHeight="1" x14ac:dyDescent="0.8"/>
    <row r="673" ht="15.75" customHeight="1" x14ac:dyDescent="0.8"/>
    <row r="674" ht="15.75" customHeight="1" x14ac:dyDescent="0.8"/>
    <row r="675" ht="15.75" customHeight="1" x14ac:dyDescent="0.8"/>
    <row r="676" ht="15.75" customHeight="1" x14ac:dyDescent="0.8"/>
    <row r="677" ht="15.75" customHeight="1" x14ac:dyDescent="0.8"/>
    <row r="678" ht="15.75" customHeight="1" x14ac:dyDescent="0.8"/>
    <row r="679" ht="15.75" customHeight="1" x14ac:dyDescent="0.8"/>
    <row r="680" ht="15.75" customHeight="1" x14ac:dyDescent="0.8"/>
    <row r="681" ht="15.75" customHeight="1" x14ac:dyDescent="0.8"/>
    <row r="682" ht="15.75" customHeight="1" x14ac:dyDescent="0.8"/>
    <row r="683" ht="15.75" customHeight="1" x14ac:dyDescent="0.8"/>
    <row r="684" ht="15.75" customHeight="1" x14ac:dyDescent="0.8"/>
    <row r="685" ht="15.75" customHeight="1" x14ac:dyDescent="0.8"/>
    <row r="686" ht="15.75" customHeight="1" x14ac:dyDescent="0.8"/>
    <row r="687" ht="15.75" customHeight="1" x14ac:dyDescent="0.8"/>
    <row r="688" ht="15.75" customHeight="1" x14ac:dyDescent="0.8"/>
    <row r="689" ht="15.75" customHeight="1" x14ac:dyDescent="0.8"/>
    <row r="690" ht="15.75" customHeight="1" x14ac:dyDescent="0.8"/>
    <row r="691" ht="15.75" customHeight="1" x14ac:dyDescent="0.8"/>
    <row r="692" ht="15.75" customHeight="1" x14ac:dyDescent="0.8"/>
    <row r="693" ht="15.75" customHeight="1" x14ac:dyDescent="0.8"/>
    <row r="694" ht="15.75" customHeight="1" x14ac:dyDescent="0.8"/>
    <row r="695" ht="15.75" customHeight="1" x14ac:dyDescent="0.8"/>
    <row r="696" ht="15.75" customHeight="1" x14ac:dyDescent="0.8"/>
    <row r="697" ht="15.75" customHeight="1" x14ac:dyDescent="0.8"/>
    <row r="698" ht="15.75" customHeight="1" x14ac:dyDescent="0.8"/>
    <row r="699" ht="15.75" customHeight="1" x14ac:dyDescent="0.8"/>
    <row r="700" ht="15.75" customHeight="1" x14ac:dyDescent="0.8"/>
    <row r="701" ht="15.75" customHeight="1" x14ac:dyDescent="0.8"/>
    <row r="702" ht="15.75" customHeight="1" x14ac:dyDescent="0.8"/>
    <row r="703" ht="15.75" customHeight="1" x14ac:dyDescent="0.8"/>
    <row r="704" ht="15.75" customHeight="1" x14ac:dyDescent="0.8"/>
    <row r="705" ht="15.75" customHeight="1" x14ac:dyDescent="0.8"/>
    <row r="706" ht="15.75" customHeight="1" x14ac:dyDescent="0.8"/>
    <row r="707" ht="15.75" customHeight="1" x14ac:dyDescent="0.8"/>
    <row r="708" ht="15.75" customHeight="1" x14ac:dyDescent="0.8"/>
    <row r="709" ht="15.75" customHeight="1" x14ac:dyDescent="0.8"/>
    <row r="710" ht="15.75" customHeight="1" x14ac:dyDescent="0.8"/>
    <row r="711" ht="15.75" customHeight="1" x14ac:dyDescent="0.8"/>
    <row r="712" ht="15.75" customHeight="1" x14ac:dyDescent="0.8"/>
    <row r="713" ht="15.75" customHeight="1" x14ac:dyDescent="0.8"/>
    <row r="714" ht="15.75" customHeight="1" x14ac:dyDescent="0.8"/>
    <row r="715" ht="15.75" customHeight="1" x14ac:dyDescent="0.8"/>
    <row r="716" ht="15.75" customHeight="1" x14ac:dyDescent="0.8"/>
    <row r="717" ht="15.75" customHeight="1" x14ac:dyDescent="0.8"/>
    <row r="718" ht="15.75" customHeight="1" x14ac:dyDescent="0.8"/>
    <row r="719" ht="15.75" customHeight="1" x14ac:dyDescent="0.8"/>
    <row r="720" ht="15.75" customHeight="1" x14ac:dyDescent="0.8"/>
    <row r="721" ht="15.75" customHeight="1" x14ac:dyDescent="0.8"/>
    <row r="722" ht="15.75" customHeight="1" x14ac:dyDescent="0.8"/>
    <row r="723" ht="15.75" customHeight="1" x14ac:dyDescent="0.8"/>
    <row r="724" ht="15.75" customHeight="1" x14ac:dyDescent="0.8"/>
    <row r="725" ht="15.75" customHeight="1" x14ac:dyDescent="0.8"/>
    <row r="726" ht="15.75" customHeight="1" x14ac:dyDescent="0.8"/>
    <row r="727" ht="15.75" customHeight="1" x14ac:dyDescent="0.8"/>
    <row r="728" ht="15.75" customHeight="1" x14ac:dyDescent="0.8"/>
    <row r="729" ht="15.75" customHeight="1" x14ac:dyDescent="0.8"/>
    <row r="730" ht="15.75" customHeight="1" x14ac:dyDescent="0.8"/>
    <row r="731" ht="15.75" customHeight="1" x14ac:dyDescent="0.8"/>
    <row r="732" ht="15.75" customHeight="1" x14ac:dyDescent="0.8"/>
    <row r="733" ht="15.75" customHeight="1" x14ac:dyDescent="0.8"/>
    <row r="734" ht="15.75" customHeight="1" x14ac:dyDescent="0.8"/>
    <row r="735" ht="15.75" customHeight="1" x14ac:dyDescent="0.8"/>
    <row r="736" ht="15.75" customHeight="1" x14ac:dyDescent="0.8"/>
    <row r="737" ht="15.75" customHeight="1" x14ac:dyDescent="0.8"/>
    <row r="738" ht="15.75" customHeight="1" x14ac:dyDescent="0.8"/>
    <row r="739" ht="15.75" customHeight="1" x14ac:dyDescent="0.8"/>
    <row r="740" ht="15.75" customHeight="1" x14ac:dyDescent="0.8"/>
    <row r="741" ht="15.75" customHeight="1" x14ac:dyDescent="0.8"/>
    <row r="742" ht="15.75" customHeight="1" x14ac:dyDescent="0.8"/>
    <row r="743" ht="15.75" customHeight="1" x14ac:dyDescent="0.8"/>
    <row r="744" ht="15.75" customHeight="1" x14ac:dyDescent="0.8"/>
    <row r="745" ht="15.75" customHeight="1" x14ac:dyDescent="0.8"/>
    <row r="746" ht="15.75" customHeight="1" x14ac:dyDescent="0.8"/>
    <row r="747" ht="15.75" customHeight="1" x14ac:dyDescent="0.8"/>
    <row r="748" ht="15.75" customHeight="1" x14ac:dyDescent="0.8"/>
    <row r="749" ht="15.75" customHeight="1" x14ac:dyDescent="0.8"/>
    <row r="750" ht="15.75" customHeight="1" x14ac:dyDescent="0.8"/>
    <row r="751" ht="15.75" customHeight="1" x14ac:dyDescent="0.8"/>
    <row r="752" ht="15.75" customHeight="1" x14ac:dyDescent="0.8"/>
    <row r="753" ht="15.75" customHeight="1" x14ac:dyDescent="0.8"/>
    <row r="754" ht="15.75" customHeight="1" x14ac:dyDescent="0.8"/>
    <row r="755" ht="15.75" customHeight="1" x14ac:dyDescent="0.8"/>
    <row r="756" ht="15.75" customHeight="1" x14ac:dyDescent="0.8"/>
    <row r="757" ht="15.75" customHeight="1" x14ac:dyDescent="0.8"/>
    <row r="758" ht="15.75" customHeight="1" x14ac:dyDescent="0.8"/>
    <row r="759" ht="15.75" customHeight="1" x14ac:dyDescent="0.8"/>
    <row r="760" ht="15.75" customHeight="1" x14ac:dyDescent="0.8"/>
    <row r="761" ht="15.75" customHeight="1" x14ac:dyDescent="0.8"/>
    <row r="762" ht="15.75" customHeight="1" x14ac:dyDescent="0.8"/>
    <row r="763" ht="15.75" customHeight="1" x14ac:dyDescent="0.8"/>
    <row r="764" ht="15.75" customHeight="1" x14ac:dyDescent="0.8"/>
    <row r="765" ht="15.75" customHeight="1" x14ac:dyDescent="0.8"/>
    <row r="766" ht="15.75" customHeight="1" x14ac:dyDescent="0.8"/>
    <row r="767" ht="15.75" customHeight="1" x14ac:dyDescent="0.8"/>
    <row r="768" ht="15.75" customHeight="1" x14ac:dyDescent="0.8"/>
    <row r="769" ht="15.75" customHeight="1" x14ac:dyDescent="0.8"/>
    <row r="770" ht="15.75" customHeight="1" x14ac:dyDescent="0.8"/>
    <row r="771" ht="15.75" customHeight="1" x14ac:dyDescent="0.8"/>
    <row r="772" ht="15.75" customHeight="1" x14ac:dyDescent="0.8"/>
    <row r="773" ht="15.75" customHeight="1" x14ac:dyDescent="0.8"/>
    <row r="774" ht="15.75" customHeight="1" x14ac:dyDescent="0.8"/>
    <row r="775" ht="15.75" customHeight="1" x14ac:dyDescent="0.8"/>
    <row r="776" ht="15.75" customHeight="1" x14ac:dyDescent="0.8"/>
    <row r="777" ht="15.75" customHeight="1" x14ac:dyDescent="0.8"/>
    <row r="778" ht="15.75" customHeight="1" x14ac:dyDescent="0.8"/>
    <row r="779" ht="15.75" customHeight="1" x14ac:dyDescent="0.8"/>
    <row r="780" ht="15.75" customHeight="1" x14ac:dyDescent="0.8"/>
    <row r="781" ht="15.75" customHeight="1" x14ac:dyDescent="0.8"/>
    <row r="782" ht="15.75" customHeight="1" x14ac:dyDescent="0.8"/>
    <row r="783" ht="15.75" customHeight="1" x14ac:dyDescent="0.8"/>
    <row r="784" ht="15.75" customHeight="1" x14ac:dyDescent="0.8"/>
    <row r="785" ht="15.75" customHeight="1" x14ac:dyDescent="0.8"/>
    <row r="786" ht="15.75" customHeight="1" x14ac:dyDescent="0.8"/>
    <row r="787" ht="15.75" customHeight="1" x14ac:dyDescent="0.8"/>
    <row r="788" ht="15.75" customHeight="1" x14ac:dyDescent="0.8"/>
    <row r="789" ht="15.75" customHeight="1" x14ac:dyDescent="0.8"/>
    <row r="790" ht="15.75" customHeight="1" x14ac:dyDescent="0.8"/>
    <row r="791" ht="15.75" customHeight="1" x14ac:dyDescent="0.8"/>
    <row r="792" ht="15.75" customHeight="1" x14ac:dyDescent="0.8"/>
    <row r="793" ht="15.75" customHeight="1" x14ac:dyDescent="0.8"/>
    <row r="794" ht="15.75" customHeight="1" x14ac:dyDescent="0.8"/>
    <row r="795" ht="15.75" customHeight="1" x14ac:dyDescent="0.8"/>
    <row r="796" ht="15.75" customHeight="1" x14ac:dyDescent="0.8"/>
    <row r="797" ht="15.75" customHeight="1" x14ac:dyDescent="0.8"/>
    <row r="798" ht="15.75" customHeight="1" x14ac:dyDescent="0.8"/>
    <row r="799" ht="15.75" customHeight="1" x14ac:dyDescent="0.8"/>
    <row r="800" ht="15.75" customHeight="1" x14ac:dyDescent="0.8"/>
    <row r="801" ht="15.75" customHeight="1" x14ac:dyDescent="0.8"/>
    <row r="802" ht="15.75" customHeight="1" x14ac:dyDescent="0.8"/>
    <row r="803" ht="15.75" customHeight="1" x14ac:dyDescent="0.8"/>
    <row r="804" ht="15.75" customHeight="1" x14ac:dyDescent="0.8"/>
    <row r="805" ht="15.75" customHeight="1" x14ac:dyDescent="0.8"/>
    <row r="806" ht="15.75" customHeight="1" x14ac:dyDescent="0.8"/>
    <row r="807" ht="15.75" customHeight="1" x14ac:dyDescent="0.8"/>
    <row r="808" ht="15.75" customHeight="1" x14ac:dyDescent="0.8"/>
    <row r="809" ht="15.75" customHeight="1" x14ac:dyDescent="0.8"/>
    <row r="810" ht="15.75" customHeight="1" x14ac:dyDescent="0.8"/>
    <row r="811" ht="15.75" customHeight="1" x14ac:dyDescent="0.8"/>
    <row r="812" ht="15.75" customHeight="1" x14ac:dyDescent="0.8"/>
    <row r="813" ht="15.75" customHeight="1" x14ac:dyDescent="0.8"/>
    <row r="814" ht="15.75" customHeight="1" x14ac:dyDescent="0.8"/>
    <row r="815" ht="15.75" customHeight="1" x14ac:dyDescent="0.8"/>
    <row r="816" ht="15.75" customHeight="1" x14ac:dyDescent="0.8"/>
    <row r="817" ht="15.75" customHeight="1" x14ac:dyDescent="0.8"/>
    <row r="818" ht="15.75" customHeight="1" x14ac:dyDescent="0.8"/>
    <row r="819" ht="15.75" customHeight="1" x14ac:dyDescent="0.8"/>
    <row r="820" ht="15.75" customHeight="1" x14ac:dyDescent="0.8"/>
    <row r="821" ht="15.75" customHeight="1" x14ac:dyDescent="0.8"/>
    <row r="822" ht="15.75" customHeight="1" x14ac:dyDescent="0.8"/>
    <row r="823" ht="15.75" customHeight="1" x14ac:dyDescent="0.8"/>
    <row r="824" ht="15.75" customHeight="1" x14ac:dyDescent="0.8"/>
    <row r="825" ht="15.75" customHeight="1" x14ac:dyDescent="0.8"/>
    <row r="826" ht="15.75" customHeight="1" x14ac:dyDescent="0.8"/>
    <row r="827" ht="15.75" customHeight="1" x14ac:dyDescent="0.8"/>
    <row r="828" ht="15.75" customHeight="1" x14ac:dyDescent="0.8"/>
    <row r="829" ht="15.75" customHeight="1" x14ac:dyDescent="0.8"/>
    <row r="830" ht="15.75" customHeight="1" x14ac:dyDescent="0.8"/>
    <row r="831" ht="15.75" customHeight="1" x14ac:dyDescent="0.8"/>
    <row r="832" ht="15.75" customHeight="1" x14ac:dyDescent="0.8"/>
    <row r="833" ht="15.75" customHeight="1" x14ac:dyDescent="0.8"/>
    <row r="834" ht="15.75" customHeight="1" x14ac:dyDescent="0.8"/>
    <row r="835" ht="15.75" customHeight="1" x14ac:dyDescent="0.8"/>
    <row r="836" ht="15.75" customHeight="1" x14ac:dyDescent="0.8"/>
    <row r="837" ht="15.75" customHeight="1" x14ac:dyDescent="0.8"/>
    <row r="838" ht="15.75" customHeight="1" x14ac:dyDescent="0.8"/>
    <row r="839" ht="15.75" customHeight="1" x14ac:dyDescent="0.8"/>
    <row r="840" ht="15.75" customHeight="1" x14ac:dyDescent="0.8"/>
    <row r="841" ht="15.75" customHeight="1" x14ac:dyDescent="0.8"/>
    <row r="842" ht="15.75" customHeight="1" x14ac:dyDescent="0.8"/>
    <row r="843" ht="15.75" customHeight="1" x14ac:dyDescent="0.8"/>
    <row r="844" ht="15.75" customHeight="1" x14ac:dyDescent="0.8"/>
    <row r="845" ht="15.75" customHeight="1" x14ac:dyDescent="0.8"/>
    <row r="846" ht="15.75" customHeight="1" x14ac:dyDescent="0.8"/>
    <row r="847" ht="15.75" customHeight="1" x14ac:dyDescent="0.8"/>
    <row r="848" ht="15.75" customHeight="1" x14ac:dyDescent="0.8"/>
    <row r="849" ht="15.75" customHeight="1" x14ac:dyDescent="0.8"/>
    <row r="850" ht="15.75" customHeight="1" x14ac:dyDescent="0.8"/>
    <row r="851" ht="15.75" customHeight="1" x14ac:dyDescent="0.8"/>
    <row r="852" ht="15.75" customHeight="1" x14ac:dyDescent="0.8"/>
    <row r="853" ht="15.75" customHeight="1" x14ac:dyDescent="0.8"/>
    <row r="854" ht="15.75" customHeight="1" x14ac:dyDescent="0.8"/>
    <row r="855" ht="15.75" customHeight="1" x14ac:dyDescent="0.8"/>
    <row r="856" ht="15.75" customHeight="1" x14ac:dyDescent="0.8"/>
    <row r="857" ht="15.75" customHeight="1" x14ac:dyDescent="0.8"/>
    <row r="858" ht="15.75" customHeight="1" x14ac:dyDescent="0.8"/>
    <row r="859" ht="15.75" customHeight="1" x14ac:dyDescent="0.8"/>
    <row r="860" ht="15.75" customHeight="1" x14ac:dyDescent="0.8"/>
    <row r="861" ht="15.75" customHeight="1" x14ac:dyDescent="0.8"/>
    <row r="862" ht="15.75" customHeight="1" x14ac:dyDescent="0.8"/>
    <row r="863" ht="15.75" customHeight="1" x14ac:dyDescent="0.8"/>
    <row r="864" ht="15.75" customHeight="1" x14ac:dyDescent="0.8"/>
    <row r="865" ht="15.75" customHeight="1" x14ac:dyDescent="0.8"/>
    <row r="866" ht="15.75" customHeight="1" x14ac:dyDescent="0.8"/>
    <row r="867" ht="15.75" customHeight="1" x14ac:dyDescent="0.8"/>
    <row r="868" ht="15.75" customHeight="1" x14ac:dyDescent="0.8"/>
    <row r="869" ht="15.75" customHeight="1" x14ac:dyDescent="0.8"/>
    <row r="870" ht="15.75" customHeight="1" x14ac:dyDescent="0.8"/>
    <row r="871" ht="15.75" customHeight="1" x14ac:dyDescent="0.8"/>
    <row r="872" ht="15.75" customHeight="1" x14ac:dyDescent="0.8"/>
    <row r="873" ht="15.75" customHeight="1" x14ac:dyDescent="0.8"/>
    <row r="874" ht="15.75" customHeight="1" x14ac:dyDescent="0.8"/>
    <row r="875" ht="15.75" customHeight="1" x14ac:dyDescent="0.8"/>
    <row r="876" ht="15.75" customHeight="1" x14ac:dyDescent="0.8"/>
    <row r="877" ht="15.75" customHeight="1" x14ac:dyDescent="0.8"/>
    <row r="878" ht="15.75" customHeight="1" x14ac:dyDescent="0.8"/>
    <row r="879" ht="15.75" customHeight="1" x14ac:dyDescent="0.8"/>
    <row r="880" ht="15.75" customHeight="1" x14ac:dyDescent="0.8"/>
    <row r="881" ht="15.75" customHeight="1" x14ac:dyDescent="0.8"/>
    <row r="882" ht="15.75" customHeight="1" x14ac:dyDescent="0.8"/>
    <row r="883" ht="15.75" customHeight="1" x14ac:dyDescent="0.8"/>
    <row r="884" ht="15.75" customHeight="1" x14ac:dyDescent="0.8"/>
    <row r="885" ht="15.75" customHeight="1" x14ac:dyDescent="0.8"/>
    <row r="886" ht="15.75" customHeight="1" x14ac:dyDescent="0.8"/>
    <row r="887" ht="15.75" customHeight="1" x14ac:dyDescent="0.8"/>
    <row r="888" ht="15.75" customHeight="1" x14ac:dyDescent="0.8"/>
    <row r="889" ht="15.75" customHeight="1" x14ac:dyDescent="0.8"/>
    <row r="890" ht="15.75" customHeight="1" x14ac:dyDescent="0.8"/>
    <row r="891" ht="15.75" customHeight="1" x14ac:dyDescent="0.8"/>
    <row r="892" ht="15.75" customHeight="1" x14ac:dyDescent="0.8"/>
    <row r="893" ht="15.75" customHeight="1" x14ac:dyDescent="0.8"/>
    <row r="894" ht="15.75" customHeight="1" x14ac:dyDescent="0.8"/>
    <row r="895" ht="15.75" customHeight="1" x14ac:dyDescent="0.8"/>
    <row r="896" ht="15.75" customHeight="1" x14ac:dyDescent="0.8"/>
    <row r="897" ht="15.75" customHeight="1" x14ac:dyDescent="0.8"/>
    <row r="898" ht="15.75" customHeight="1" x14ac:dyDescent="0.8"/>
    <row r="899" ht="15.75" customHeight="1" x14ac:dyDescent="0.8"/>
    <row r="900" ht="15.75" customHeight="1" x14ac:dyDescent="0.8"/>
    <row r="901" ht="15.75" customHeight="1" x14ac:dyDescent="0.8"/>
    <row r="902" ht="15.75" customHeight="1" x14ac:dyDescent="0.8"/>
    <row r="903" ht="15.75" customHeight="1" x14ac:dyDescent="0.8"/>
    <row r="904" ht="15.75" customHeight="1" x14ac:dyDescent="0.8"/>
    <row r="905" ht="15.75" customHeight="1" x14ac:dyDescent="0.8"/>
    <row r="906" ht="15.75" customHeight="1" x14ac:dyDescent="0.8"/>
    <row r="907" ht="15.75" customHeight="1" x14ac:dyDescent="0.8"/>
    <row r="908" ht="15.75" customHeight="1" x14ac:dyDescent="0.8"/>
    <row r="909" ht="15.75" customHeight="1" x14ac:dyDescent="0.8"/>
    <row r="910" ht="15.75" customHeight="1" x14ac:dyDescent="0.8"/>
    <row r="911" ht="15.75" customHeight="1" x14ac:dyDescent="0.8"/>
    <row r="912" ht="15.75" customHeight="1" x14ac:dyDescent="0.8"/>
    <row r="913" ht="15.75" customHeight="1" x14ac:dyDescent="0.8"/>
    <row r="914" ht="15.75" customHeight="1" x14ac:dyDescent="0.8"/>
    <row r="915" ht="15.75" customHeight="1" x14ac:dyDescent="0.8"/>
    <row r="916" ht="15.75" customHeight="1" x14ac:dyDescent="0.8"/>
    <row r="917" ht="15.75" customHeight="1" x14ac:dyDescent="0.8"/>
    <row r="918" ht="15.75" customHeight="1" x14ac:dyDescent="0.8"/>
    <row r="919" ht="15.75" customHeight="1" x14ac:dyDescent="0.8"/>
    <row r="920" ht="15.75" customHeight="1" x14ac:dyDescent="0.8"/>
    <row r="921" ht="15.75" customHeight="1" x14ac:dyDescent="0.8"/>
    <row r="922" ht="15.75" customHeight="1" x14ac:dyDescent="0.8"/>
    <row r="923" ht="15.75" customHeight="1" x14ac:dyDescent="0.8"/>
    <row r="924" ht="15.75" customHeight="1" x14ac:dyDescent="0.8"/>
    <row r="925" ht="15.75" customHeight="1" x14ac:dyDescent="0.8"/>
    <row r="926" ht="15.75" customHeight="1" x14ac:dyDescent="0.8"/>
    <row r="927" ht="15.75" customHeight="1" x14ac:dyDescent="0.8"/>
    <row r="928" ht="15.75" customHeight="1" x14ac:dyDescent="0.8"/>
    <row r="929" ht="15.75" customHeight="1" x14ac:dyDescent="0.8"/>
    <row r="930" ht="15.75" customHeight="1" x14ac:dyDescent="0.8"/>
    <row r="931" ht="15.75" customHeight="1" x14ac:dyDescent="0.8"/>
    <row r="932" ht="15.75" customHeight="1" x14ac:dyDescent="0.8"/>
    <row r="933" ht="15.75" customHeight="1" x14ac:dyDescent="0.8"/>
    <row r="934" ht="15.75" customHeight="1" x14ac:dyDescent="0.8"/>
    <row r="935" ht="15.75" customHeight="1" x14ac:dyDescent="0.8"/>
    <row r="936" ht="15.75" customHeight="1" x14ac:dyDescent="0.8"/>
    <row r="937" ht="15.75" customHeight="1" x14ac:dyDescent="0.8"/>
    <row r="938" ht="15.75" customHeight="1" x14ac:dyDescent="0.8"/>
    <row r="939" ht="15.75" customHeight="1" x14ac:dyDescent="0.8"/>
    <row r="940" ht="15.75" customHeight="1" x14ac:dyDescent="0.8"/>
    <row r="941" ht="15.75" customHeight="1" x14ac:dyDescent="0.8"/>
    <row r="942" ht="15.75" customHeight="1" x14ac:dyDescent="0.8"/>
    <row r="943" ht="15.75" customHeight="1" x14ac:dyDescent="0.8"/>
    <row r="944" ht="15.75" customHeight="1" x14ac:dyDescent="0.8"/>
    <row r="945" ht="15.75" customHeight="1" x14ac:dyDescent="0.8"/>
    <row r="946" ht="15.75" customHeight="1" x14ac:dyDescent="0.8"/>
    <row r="947" ht="15.75" customHeight="1" x14ac:dyDescent="0.8"/>
    <row r="948" ht="15.75" customHeight="1" x14ac:dyDescent="0.8"/>
    <row r="949" ht="15.75" customHeight="1" x14ac:dyDescent="0.8"/>
    <row r="950" ht="15.75" customHeight="1" x14ac:dyDescent="0.8"/>
    <row r="951" ht="15.75" customHeight="1" x14ac:dyDescent="0.8"/>
    <row r="952" ht="15.75" customHeight="1" x14ac:dyDescent="0.8"/>
    <row r="953" ht="15.75" customHeight="1" x14ac:dyDescent="0.8"/>
    <row r="954" ht="15.75" customHeight="1" x14ac:dyDescent="0.8"/>
    <row r="955" ht="15.75" customHeight="1" x14ac:dyDescent="0.8"/>
    <row r="956" ht="15.75" customHeight="1" x14ac:dyDescent="0.8"/>
    <row r="957" ht="15.75" customHeight="1" x14ac:dyDescent="0.8"/>
    <row r="958" ht="15.75" customHeight="1" x14ac:dyDescent="0.8"/>
    <row r="959" ht="15.75" customHeight="1" x14ac:dyDescent="0.8"/>
    <row r="960" ht="15.75" customHeight="1" x14ac:dyDescent="0.8"/>
    <row r="961" ht="15.75" customHeight="1" x14ac:dyDescent="0.8"/>
    <row r="962" ht="15.75" customHeight="1" x14ac:dyDescent="0.8"/>
    <row r="963" ht="15.75" customHeight="1" x14ac:dyDescent="0.8"/>
    <row r="964" ht="15.75" customHeight="1" x14ac:dyDescent="0.8"/>
    <row r="965" ht="15.75" customHeight="1" x14ac:dyDescent="0.8"/>
    <row r="966" ht="15.75" customHeight="1" x14ac:dyDescent="0.8"/>
    <row r="967" ht="15.75" customHeight="1" x14ac:dyDescent="0.8"/>
    <row r="968" ht="15.75" customHeight="1" x14ac:dyDescent="0.8"/>
    <row r="969" ht="15.75" customHeight="1" x14ac:dyDescent="0.8"/>
    <row r="970" ht="15.75" customHeight="1" x14ac:dyDescent="0.8"/>
    <row r="971" ht="15.75" customHeight="1" x14ac:dyDescent="0.8"/>
    <row r="972" ht="15.75" customHeight="1" x14ac:dyDescent="0.8"/>
    <row r="973" ht="15.75" customHeight="1" x14ac:dyDescent="0.8"/>
    <row r="974" ht="15.75" customHeight="1" x14ac:dyDescent="0.8"/>
    <row r="975" ht="15.75" customHeight="1" x14ac:dyDescent="0.8"/>
    <row r="976" ht="15.75" customHeight="1" x14ac:dyDescent="0.8"/>
    <row r="977" ht="15.75" customHeight="1" x14ac:dyDescent="0.8"/>
    <row r="978" ht="15.75" customHeight="1" x14ac:dyDescent="0.8"/>
    <row r="979" ht="15.75" customHeight="1" x14ac:dyDescent="0.8"/>
    <row r="980" ht="15.75" customHeight="1" x14ac:dyDescent="0.8"/>
    <row r="981" ht="15.75" customHeight="1" x14ac:dyDescent="0.8"/>
    <row r="982" ht="15.75" customHeight="1" x14ac:dyDescent="0.8"/>
    <row r="983" ht="15.75" customHeight="1" x14ac:dyDescent="0.8"/>
    <row r="984" ht="15.75" customHeight="1" x14ac:dyDescent="0.8"/>
    <row r="985" ht="15.75" customHeight="1" x14ac:dyDescent="0.8"/>
    <row r="986" ht="15.75" customHeight="1" x14ac:dyDescent="0.8"/>
    <row r="987" ht="15.75" customHeight="1" x14ac:dyDescent="0.8"/>
    <row r="988" ht="15.75" customHeight="1" x14ac:dyDescent="0.8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DF3A5-BC2D-4C4D-A4C6-D7B41060BE1C}">
  <sheetPr>
    <outlinePr summaryBelow="0" summaryRight="0"/>
  </sheetPr>
  <dimension ref="A1:N996"/>
  <sheetViews>
    <sheetView workbookViewId="0">
      <selection activeCell="B15" sqref="B15"/>
    </sheetView>
  </sheetViews>
  <sheetFormatPr defaultColWidth="11.20703125" defaultRowHeight="15" customHeight="1" x14ac:dyDescent="0.8"/>
  <cols>
    <col min="1" max="1" width="11.2890625" customWidth="1"/>
    <col min="2" max="2" width="19.4140625" customWidth="1"/>
    <col min="3" max="7" width="11.2890625" customWidth="1"/>
    <col min="8" max="8" width="15.08203125" customWidth="1"/>
    <col min="9" max="9" width="30.2890625" customWidth="1"/>
    <col min="10" max="14" width="11.2890625" customWidth="1"/>
  </cols>
  <sheetData>
    <row r="1" spans="1:14" ht="24" customHeight="1" x14ac:dyDescent="1">
      <c r="A1" s="66"/>
      <c r="B1" s="67"/>
      <c r="C1" s="67"/>
      <c r="D1" s="67"/>
      <c r="E1" s="67"/>
      <c r="F1" s="67"/>
      <c r="G1" s="67"/>
      <c r="H1" s="67"/>
      <c r="I1" s="68"/>
    </row>
    <row r="2" spans="1:14" ht="16.75" thickBot="1" x14ac:dyDescent="0.95">
      <c r="A2" s="16"/>
    </row>
    <row r="3" spans="1:14" ht="48.75" thickBot="1" x14ac:dyDescent="0.95">
      <c r="A3" s="1" t="s">
        <v>0</v>
      </c>
      <c r="B3" s="2" t="s">
        <v>1</v>
      </c>
      <c r="C3" s="17" t="s">
        <v>19</v>
      </c>
      <c r="D3" s="17" t="s">
        <v>20</v>
      </c>
      <c r="E3" s="18" t="s">
        <v>21</v>
      </c>
      <c r="F3" s="17" t="s">
        <v>22</v>
      </c>
      <c r="G3" s="17" t="s">
        <v>23</v>
      </c>
      <c r="H3" s="17" t="s">
        <v>24</v>
      </c>
    </row>
    <row r="4" spans="1:14" ht="16" x14ac:dyDescent="0.8">
      <c r="A4" s="3">
        <v>9212</v>
      </c>
      <c r="B4" s="58" t="s">
        <v>60</v>
      </c>
      <c r="C4" s="19"/>
      <c r="D4" s="20"/>
      <c r="E4" s="21">
        <v>0</v>
      </c>
      <c r="F4" s="21"/>
      <c r="G4" s="21"/>
      <c r="H4" s="22"/>
      <c r="I4" s="23"/>
    </row>
    <row r="5" spans="1:14" ht="16" x14ac:dyDescent="0.8">
      <c r="A5" s="3">
        <v>9214</v>
      </c>
      <c r="B5" s="8" t="s">
        <v>11</v>
      </c>
      <c r="C5" s="19">
        <v>800</v>
      </c>
      <c r="D5" s="20">
        <v>0</v>
      </c>
      <c r="E5" s="21">
        <v>0</v>
      </c>
      <c r="F5" s="21">
        <v>800</v>
      </c>
      <c r="G5" s="21">
        <v>0</v>
      </c>
      <c r="H5" s="22">
        <f t="shared" ref="H5:H6" si="0">C5+D5+E5-F5-G5</f>
        <v>0</v>
      </c>
      <c r="I5" s="16"/>
    </row>
    <row r="6" spans="1:14" ht="16" x14ac:dyDescent="0.8">
      <c r="A6" s="3">
        <v>9216</v>
      </c>
      <c r="B6" s="24" t="s">
        <v>25</v>
      </c>
      <c r="C6" s="20">
        <v>850</v>
      </c>
      <c r="D6" s="20">
        <v>0</v>
      </c>
      <c r="E6" s="21">
        <v>0</v>
      </c>
      <c r="F6" s="21">
        <v>850</v>
      </c>
      <c r="G6" s="21">
        <v>0</v>
      </c>
      <c r="H6" s="22">
        <f t="shared" si="0"/>
        <v>0</v>
      </c>
      <c r="I6" s="23"/>
    </row>
    <row r="7" spans="1:14" ht="16" x14ac:dyDescent="0.8">
      <c r="A7" s="3">
        <v>9218</v>
      </c>
      <c r="B7" s="25" t="s">
        <v>12</v>
      </c>
      <c r="C7" s="20">
        <v>750</v>
      </c>
      <c r="D7" s="20">
        <v>329</v>
      </c>
      <c r="E7" s="21">
        <v>0</v>
      </c>
      <c r="F7" s="21">
        <v>0</v>
      </c>
      <c r="G7" s="26">
        <v>642</v>
      </c>
      <c r="H7" s="22">
        <f>C7+D7+E7+E7-F7-G7</f>
        <v>437</v>
      </c>
      <c r="I7" s="23"/>
    </row>
    <row r="8" spans="1:14" ht="16" x14ac:dyDescent="0.8">
      <c r="A8" s="3">
        <v>9220</v>
      </c>
      <c r="B8" s="24" t="s">
        <v>14</v>
      </c>
      <c r="C8" s="20">
        <v>850</v>
      </c>
      <c r="D8" s="20">
        <v>114</v>
      </c>
      <c r="E8" s="21">
        <v>0</v>
      </c>
      <c r="F8" s="21">
        <v>589</v>
      </c>
      <c r="G8" s="21">
        <v>281</v>
      </c>
      <c r="H8" s="22">
        <f t="shared" ref="H8:H11" si="1">C8+D8+E8-F8-G8</f>
        <v>94</v>
      </c>
      <c r="I8" s="16"/>
    </row>
    <row r="9" spans="1:14" ht="16" x14ac:dyDescent="0.8">
      <c r="A9" s="27">
        <v>9222</v>
      </c>
      <c r="B9" s="28" t="s">
        <v>26</v>
      </c>
      <c r="C9" s="29">
        <v>850</v>
      </c>
      <c r="D9" s="29">
        <v>304</v>
      </c>
      <c r="E9" s="26">
        <v>0</v>
      </c>
      <c r="F9" s="26">
        <v>0</v>
      </c>
      <c r="G9" s="26">
        <v>786</v>
      </c>
      <c r="H9" s="22">
        <f t="shared" si="1"/>
        <v>368</v>
      </c>
      <c r="I9" s="30"/>
      <c r="J9" s="31"/>
    </row>
    <row r="10" spans="1:14" ht="16" x14ac:dyDescent="0.8">
      <c r="A10" s="3">
        <v>9224</v>
      </c>
      <c r="B10" s="32" t="s">
        <v>16</v>
      </c>
      <c r="C10" s="20">
        <v>850</v>
      </c>
      <c r="D10" s="20">
        <v>0</v>
      </c>
      <c r="E10" s="22">
        <v>0</v>
      </c>
      <c r="F10" s="21">
        <v>0</v>
      </c>
      <c r="G10" s="21">
        <v>850</v>
      </c>
      <c r="H10" s="22">
        <f t="shared" si="1"/>
        <v>0</v>
      </c>
      <c r="I10" s="16"/>
    </row>
    <row r="11" spans="1:14" ht="16" x14ac:dyDescent="0.8">
      <c r="A11" s="3">
        <v>9226</v>
      </c>
      <c r="B11" s="25" t="s">
        <v>17</v>
      </c>
      <c r="C11" s="20">
        <v>750</v>
      </c>
      <c r="D11" s="20">
        <v>0</v>
      </c>
      <c r="E11" s="21">
        <v>0</v>
      </c>
      <c r="F11" s="21">
        <v>750</v>
      </c>
      <c r="G11" s="26">
        <v>0</v>
      </c>
      <c r="H11" s="22">
        <f t="shared" si="1"/>
        <v>0</v>
      </c>
      <c r="I11" s="16"/>
    </row>
    <row r="12" spans="1:14" ht="16" x14ac:dyDescent="0.8">
      <c r="C12" s="33">
        <f t="shared" ref="C12:D12" si="2">SUM(C4:C11)</f>
        <v>5700</v>
      </c>
      <c r="D12" s="33">
        <f t="shared" si="2"/>
        <v>747</v>
      </c>
      <c r="E12" s="33"/>
      <c r="F12" s="33">
        <f t="shared" ref="F12:H12" si="3">SUM(F4:F11)</f>
        <v>2989</v>
      </c>
      <c r="G12" s="33">
        <f t="shared" si="3"/>
        <v>2559</v>
      </c>
      <c r="H12" s="33">
        <f t="shared" si="3"/>
        <v>899</v>
      </c>
    </row>
    <row r="13" spans="1:14" ht="28.5" customHeight="1" x14ac:dyDescent="1">
      <c r="A13" s="69" t="s">
        <v>27</v>
      </c>
      <c r="B13" s="67"/>
      <c r="C13" s="67"/>
      <c r="D13" s="67"/>
      <c r="E13" s="67"/>
      <c r="F13" s="67"/>
      <c r="G13" s="67"/>
      <c r="H13" s="67"/>
      <c r="I13" s="68"/>
      <c r="K13" s="70"/>
      <c r="L13" s="67"/>
      <c r="M13" s="67"/>
      <c r="N13" s="68"/>
    </row>
    <row r="14" spans="1:14" ht="16.75" thickBot="1" x14ac:dyDescent="0.95">
      <c r="A14" s="34" t="s">
        <v>0</v>
      </c>
      <c r="B14" s="71" t="s">
        <v>28</v>
      </c>
      <c r="C14" s="72"/>
      <c r="E14" s="35"/>
      <c r="F14" s="35" t="s">
        <v>29</v>
      </c>
      <c r="H14" s="34" t="s">
        <v>30</v>
      </c>
      <c r="I14" s="34" t="s">
        <v>31</v>
      </c>
      <c r="K14" s="16"/>
      <c r="L14" s="36"/>
      <c r="M14" s="14"/>
    </row>
    <row r="15" spans="1:14" ht="32" thickBot="1" x14ac:dyDescent="0.95">
      <c r="A15" s="52">
        <v>0</v>
      </c>
      <c r="B15" s="53" t="s">
        <v>33</v>
      </c>
      <c r="C15" s="54"/>
      <c r="D15" s="54"/>
      <c r="E15" s="54"/>
      <c r="F15" s="55">
        <v>5</v>
      </c>
      <c r="G15" s="54"/>
      <c r="H15" s="53" t="s">
        <v>34</v>
      </c>
      <c r="I15" s="53" t="s">
        <v>35</v>
      </c>
    </row>
    <row r="16" spans="1:14" ht="32" thickBot="1" x14ac:dyDescent="0.95">
      <c r="A16" s="52">
        <v>0</v>
      </c>
      <c r="B16" s="53" t="s">
        <v>36</v>
      </c>
      <c r="C16" s="54"/>
      <c r="D16" s="54"/>
      <c r="E16" s="54"/>
      <c r="F16" s="55">
        <v>2140.6</v>
      </c>
      <c r="G16" s="54"/>
      <c r="H16" s="53" t="s">
        <v>34</v>
      </c>
      <c r="I16" s="53" t="s">
        <v>35</v>
      </c>
    </row>
    <row r="17" spans="1:9" ht="15.75" customHeight="1" thickBot="1" x14ac:dyDescent="0.95">
      <c r="A17" s="54"/>
      <c r="B17" s="53" t="s">
        <v>37</v>
      </c>
      <c r="C17" s="54"/>
      <c r="D17" s="54"/>
      <c r="E17" s="54"/>
      <c r="F17" s="55">
        <v>176</v>
      </c>
      <c r="G17" s="54"/>
      <c r="H17" s="53" t="s">
        <v>34</v>
      </c>
      <c r="I17" s="53" t="s">
        <v>35</v>
      </c>
    </row>
    <row r="18" spans="1:9" ht="15.75" customHeight="1" x14ac:dyDescent="0.8"/>
    <row r="19" spans="1:9" ht="15.75" customHeight="1" x14ac:dyDescent="0.8"/>
    <row r="20" spans="1:9" ht="15.75" customHeight="1" x14ac:dyDescent="0.8"/>
    <row r="21" spans="1:9" ht="15.75" customHeight="1" x14ac:dyDescent="0.8"/>
    <row r="22" spans="1:9" ht="15.75" customHeight="1" x14ac:dyDescent="0.8"/>
    <row r="23" spans="1:9" ht="15.75" customHeight="1" x14ac:dyDescent="0.8"/>
    <row r="24" spans="1:9" ht="15.75" customHeight="1" x14ac:dyDescent="0.8"/>
    <row r="25" spans="1:9" ht="15.75" customHeight="1" x14ac:dyDescent="0.8"/>
    <row r="26" spans="1:9" ht="15.75" customHeight="1" x14ac:dyDescent="0.8"/>
    <row r="27" spans="1:9" ht="15.75" customHeight="1" x14ac:dyDescent="0.8"/>
    <row r="28" spans="1:9" ht="15.75" customHeight="1" x14ac:dyDescent="0.8"/>
    <row r="29" spans="1:9" ht="15.75" customHeight="1" x14ac:dyDescent="0.8"/>
    <row r="30" spans="1:9" ht="15.75" customHeight="1" x14ac:dyDescent="0.8"/>
    <row r="31" spans="1:9" ht="15.75" customHeight="1" x14ac:dyDescent="0.8"/>
    <row r="32" spans="1:9" ht="15.75" customHeight="1" x14ac:dyDescent="0.8"/>
    <row r="33" ht="15.75" customHeight="1" x14ac:dyDescent="0.8"/>
    <row r="34" ht="15.75" customHeight="1" x14ac:dyDescent="0.8"/>
    <row r="35" ht="15.75" customHeight="1" x14ac:dyDescent="0.8"/>
    <row r="36" ht="15.75" customHeight="1" x14ac:dyDescent="0.8"/>
    <row r="37" ht="15.75" customHeight="1" x14ac:dyDescent="0.8"/>
    <row r="38" ht="15.75" customHeight="1" x14ac:dyDescent="0.8"/>
    <row r="39" ht="15.75" customHeight="1" x14ac:dyDescent="0.8"/>
    <row r="40" ht="15.75" customHeight="1" x14ac:dyDescent="0.8"/>
    <row r="41" ht="15.75" customHeight="1" x14ac:dyDescent="0.8"/>
    <row r="42" ht="15.75" customHeight="1" x14ac:dyDescent="0.8"/>
    <row r="43" ht="15.75" customHeight="1" x14ac:dyDescent="0.8"/>
    <row r="44" ht="15.75" customHeight="1" x14ac:dyDescent="0.8"/>
    <row r="45" ht="15.75" customHeight="1" x14ac:dyDescent="0.8"/>
    <row r="46" ht="15.75" customHeight="1" x14ac:dyDescent="0.8"/>
    <row r="47" ht="15.75" customHeight="1" x14ac:dyDescent="0.8"/>
    <row r="48" ht="15.75" customHeight="1" x14ac:dyDescent="0.8"/>
    <row r="49" ht="15.75" customHeight="1" x14ac:dyDescent="0.8"/>
    <row r="50" ht="15.75" customHeight="1" x14ac:dyDescent="0.8"/>
    <row r="51" ht="15.75" customHeight="1" x14ac:dyDescent="0.8"/>
    <row r="52" ht="15.75" customHeight="1" x14ac:dyDescent="0.8"/>
    <row r="53" ht="15.75" customHeight="1" x14ac:dyDescent="0.8"/>
    <row r="54" ht="15.75" customHeight="1" x14ac:dyDescent="0.8"/>
    <row r="55" ht="15.75" customHeight="1" x14ac:dyDescent="0.8"/>
    <row r="56" ht="15.75" customHeight="1" x14ac:dyDescent="0.8"/>
    <row r="57" ht="15.75" customHeight="1" x14ac:dyDescent="0.8"/>
    <row r="58" ht="15.75" customHeight="1" x14ac:dyDescent="0.8"/>
    <row r="59" ht="15.75" customHeight="1" x14ac:dyDescent="0.8"/>
    <row r="60" ht="15.75" customHeight="1" x14ac:dyDescent="0.8"/>
    <row r="61" ht="15.75" customHeight="1" x14ac:dyDescent="0.8"/>
    <row r="62" ht="15.75" customHeight="1" x14ac:dyDescent="0.8"/>
    <row r="63" ht="15.75" customHeight="1" x14ac:dyDescent="0.8"/>
    <row r="64" ht="15.75" customHeight="1" x14ac:dyDescent="0.8"/>
    <row r="65" ht="15.75" customHeight="1" x14ac:dyDescent="0.8"/>
    <row r="66" ht="15.75" customHeight="1" x14ac:dyDescent="0.8"/>
    <row r="67" ht="15.75" customHeight="1" x14ac:dyDescent="0.8"/>
    <row r="68" ht="15.75" customHeight="1" x14ac:dyDescent="0.8"/>
    <row r="69" ht="15.75" customHeight="1" x14ac:dyDescent="0.8"/>
    <row r="70" ht="15.75" customHeight="1" x14ac:dyDescent="0.8"/>
    <row r="71" ht="15.75" customHeight="1" x14ac:dyDescent="0.8"/>
    <row r="72" ht="15.75" customHeight="1" x14ac:dyDescent="0.8"/>
    <row r="73" ht="15.75" customHeight="1" x14ac:dyDescent="0.8"/>
    <row r="74" ht="15.75" customHeight="1" x14ac:dyDescent="0.8"/>
    <row r="75" ht="15.75" customHeight="1" x14ac:dyDescent="0.8"/>
    <row r="76" ht="15.75" customHeight="1" x14ac:dyDescent="0.8"/>
    <row r="77" ht="15.75" customHeight="1" x14ac:dyDescent="0.8"/>
    <row r="78" ht="15.75" customHeight="1" x14ac:dyDescent="0.8"/>
    <row r="79" ht="15.75" customHeight="1" x14ac:dyDescent="0.8"/>
    <row r="80" ht="15.75" customHeight="1" x14ac:dyDescent="0.8"/>
    <row r="81" ht="15.75" customHeight="1" x14ac:dyDescent="0.8"/>
    <row r="82" ht="15.75" customHeight="1" x14ac:dyDescent="0.8"/>
    <row r="83" ht="15.75" customHeight="1" x14ac:dyDescent="0.8"/>
    <row r="84" ht="15.75" customHeight="1" x14ac:dyDescent="0.8"/>
    <row r="85" ht="15.75" customHeight="1" x14ac:dyDescent="0.8"/>
    <row r="86" ht="15.75" customHeight="1" x14ac:dyDescent="0.8"/>
    <row r="87" ht="15.75" customHeight="1" x14ac:dyDescent="0.8"/>
    <row r="88" ht="15.75" customHeight="1" x14ac:dyDescent="0.8"/>
    <row r="89" ht="15.75" customHeight="1" x14ac:dyDescent="0.8"/>
    <row r="90" ht="15.75" customHeight="1" x14ac:dyDescent="0.8"/>
    <row r="91" ht="15.75" customHeight="1" x14ac:dyDescent="0.8"/>
    <row r="92" ht="15.75" customHeight="1" x14ac:dyDescent="0.8"/>
    <row r="93" ht="15.75" customHeight="1" x14ac:dyDescent="0.8"/>
    <row r="94" ht="15.75" customHeight="1" x14ac:dyDescent="0.8"/>
    <row r="95" ht="15.75" customHeight="1" x14ac:dyDescent="0.8"/>
    <row r="96" ht="15.75" customHeight="1" x14ac:dyDescent="0.8"/>
    <row r="97" ht="15.75" customHeight="1" x14ac:dyDescent="0.8"/>
    <row r="98" ht="15.75" customHeight="1" x14ac:dyDescent="0.8"/>
    <row r="99" ht="15.75" customHeight="1" x14ac:dyDescent="0.8"/>
    <row r="100" ht="15.75" customHeight="1" x14ac:dyDescent="0.8"/>
    <row r="101" ht="15.75" customHeight="1" x14ac:dyDescent="0.8"/>
    <row r="102" ht="15.75" customHeight="1" x14ac:dyDescent="0.8"/>
    <row r="103" ht="15.75" customHeight="1" x14ac:dyDescent="0.8"/>
    <row r="104" ht="15.75" customHeight="1" x14ac:dyDescent="0.8"/>
    <row r="105" ht="15.75" customHeight="1" x14ac:dyDescent="0.8"/>
    <row r="106" ht="15.75" customHeight="1" x14ac:dyDescent="0.8"/>
    <row r="107" ht="15.75" customHeight="1" x14ac:dyDescent="0.8"/>
    <row r="108" ht="15.75" customHeight="1" x14ac:dyDescent="0.8"/>
    <row r="109" ht="15.75" customHeight="1" x14ac:dyDescent="0.8"/>
    <row r="110" ht="15.75" customHeight="1" x14ac:dyDescent="0.8"/>
    <row r="111" ht="15.75" customHeight="1" x14ac:dyDescent="0.8"/>
    <row r="112" ht="15.75" customHeight="1" x14ac:dyDescent="0.8"/>
    <row r="113" ht="15.75" customHeight="1" x14ac:dyDescent="0.8"/>
    <row r="114" ht="15.75" customHeight="1" x14ac:dyDescent="0.8"/>
    <row r="115" ht="15.75" customHeight="1" x14ac:dyDescent="0.8"/>
    <row r="116" ht="15.75" customHeight="1" x14ac:dyDescent="0.8"/>
    <row r="117" ht="15.75" customHeight="1" x14ac:dyDescent="0.8"/>
    <row r="118" ht="15.75" customHeight="1" x14ac:dyDescent="0.8"/>
    <row r="119" ht="15.75" customHeight="1" x14ac:dyDescent="0.8"/>
    <row r="120" ht="15.75" customHeight="1" x14ac:dyDescent="0.8"/>
    <row r="121" ht="15.75" customHeight="1" x14ac:dyDescent="0.8"/>
    <row r="122" ht="15.75" customHeight="1" x14ac:dyDescent="0.8"/>
    <row r="123" ht="15.75" customHeight="1" x14ac:dyDescent="0.8"/>
    <row r="124" ht="15.75" customHeight="1" x14ac:dyDescent="0.8"/>
    <row r="125" ht="15.75" customHeight="1" x14ac:dyDescent="0.8"/>
    <row r="126" ht="15.75" customHeight="1" x14ac:dyDescent="0.8"/>
    <row r="127" ht="15.75" customHeight="1" x14ac:dyDescent="0.8"/>
    <row r="128" ht="15.75" customHeight="1" x14ac:dyDescent="0.8"/>
    <row r="129" ht="15.75" customHeight="1" x14ac:dyDescent="0.8"/>
    <row r="130" ht="15.75" customHeight="1" x14ac:dyDescent="0.8"/>
    <row r="131" ht="15.75" customHeight="1" x14ac:dyDescent="0.8"/>
    <row r="132" ht="15.75" customHeight="1" x14ac:dyDescent="0.8"/>
    <row r="133" ht="15.75" customHeight="1" x14ac:dyDescent="0.8"/>
    <row r="134" ht="15.75" customHeight="1" x14ac:dyDescent="0.8"/>
    <row r="135" ht="15.75" customHeight="1" x14ac:dyDescent="0.8"/>
    <row r="136" ht="15.75" customHeight="1" x14ac:dyDescent="0.8"/>
    <row r="137" ht="15.75" customHeight="1" x14ac:dyDescent="0.8"/>
    <row r="138" ht="15.75" customHeight="1" x14ac:dyDescent="0.8"/>
    <row r="139" ht="15.75" customHeight="1" x14ac:dyDescent="0.8"/>
    <row r="140" ht="15.75" customHeight="1" x14ac:dyDescent="0.8"/>
    <row r="141" ht="15.75" customHeight="1" x14ac:dyDescent="0.8"/>
    <row r="142" ht="15.75" customHeight="1" x14ac:dyDescent="0.8"/>
    <row r="143" ht="15.75" customHeight="1" x14ac:dyDescent="0.8"/>
    <row r="144" ht="15.75" customHeight="1" x14ac:dyDescent="0.8"/>
    <row r="145" ht="15.75" customHeight="1" x14ac:dyDescent="0.8"/>
    <row r="146" ht="15.75" customHeight="1" x14ac:dyDescent="0.8"/>
    <row r="147" ht="15.75" customHeight="1" x14ac:dyDescent="0.8"/>
    <row r="148" ht="15.75" customHeight="1" x14ac:dyDescent="0.8"/>
    <row r="149" ht="15.75" customHeight="1" x14ac:dyDescent="0.8"/>
    <row r="150" ht="15.75" customHeight="1" x14ac:dyDescent="0.8"/>
    <row r="151" ht="15.75" customHeight="1" x14ac:dyDescent="0.8"/>
    <row r="152" ht="15.75" customHeight="1" x14ac:dyDescent="0.8"/>
    <row r="153" ht="15.75" customHeight="1" x14ac:dyDescent="0.8"/>
    <row r="154" ht="15.75" customHeight="1" x14ac:dyDescent="0.8"/>
    <row r="155" ht="15.75" customHeight="1" x14ac:dyDescent="0.8"/>
    <row r="156" ht="15.75" customHeight="1" x14ac:dyDescent="0.8"/>
    <row r="157" ht="15.75" customHeight="1" x14ac:dyDescent="0.8"/>
    <row r="158" ht="15.75" customHeight="1" x14ac:dyDescent="0.8"/>
    <row r="159" ht="15.75" customHeight="1" x14ac:dyDescent="0.8"/>
    <row r="160" ht="15.75" customHeight="1" x14ac:dyDescent="0.8"/>
    <row r="161" ht="15.75" customHeight="1" x14ac:dyDescent="0.8"/>
    <row r="162" ht="15.75" customHeight="1" x14ac:dyDescent="0.8"/>
    <row r="163" ht="15.75" customHeight="1" x14ac:dyDescent="0.8"/>
    <row r="164" ht="15.75" customHeight="1" x14ac:dyDescent="0.8"/>
    <row r="165" ht="15.75" customHeight="1" x14ac:dyDescent="0.8"/>
    <row r="166" ht="15.75" customHeight="1" x14ac:dyDescent="0.8"/>
    <row r="167" ht="15.75" customHeight="1" x14ac:dyDescent="0.8"/>
    <row r="168" ht="15.75" customHeight="1" x14ac:dyDescent="0.8"/>
    <row r="169" ht="15.75" customHeight="1" x14ac:dyDescent="0.8"/>
    <row r="170" ht="15.75" customHeight="1" x14ac:dyDescent="0.8"/>
    <row r="171" ht="15.75" customHeight="1" x14ac:dyDescent="0.8"/>
    <row r="172" ht="15.75" customHeight="1" x14ac:dyDescent="0.8"/>
    <row r="173" ht="15.75" customHeight="1" x14ac:dyDescent="0.8"/>
    <row r="174" ht="15.75" customHeight="1" x14ac:dyDescent="0.8"/>
    <row r="175" ht="15.75" customHeight="1" x14ac:dyDescent="0.8"/>
    <row r="176" ht="15.75" customHeight="1" x14ac:dyDescent="0.8"/>
    <row r="177" ht="15.75" customHeight="1" x14ac:dyDescent="0.8"/>
    <row r="178" ht="15.75" customHeight="1" x14ac:dyDescent="0.8"/>
    <row r="179" ht="15.75" customHeight="1" x14ac:dyDescent="0.8"/>
    <row r="180" ht="15.75" customHeight="1" x14ac:dyDescent="0.8"/>
    <row r="181" ht="15.75" customHeight="1" x14ac:dyDescent="0.8"/>
    <row r="182" ht="15.75" customHeight="1" x14ac:dyDescent="0.8"/>
    <row r="183" ht="15.75" customHeight="1" x14ac:dyDescent="0.8"/>
    <row r="184" ht="15.75" customHeight="1" x14ac:dyDescent="0.8"/>
    <row r="185" ht="15.75" customHeight="1" x14ac:dyDescent="0.8"/>
    <row r="186" ht="15.75" customHeight="1" x14ac:dyDescent="0.8"/>
    <row r="187" ht="15.75" customHeight="1" x14ac:dyDescent="0.8"/>
    <row r="188" ht="15.75" customHeight="1" x14ac:dyDescent="0.8"/>
    <row r="189" ht="15.75" customHeight="1" x14ac:dyDescent="0.8"/>
    <row r="190" ht="15.75" customHeight="1" x14ac:dyDescent="0.8"/>
    <row r="191" ht="15.75" customHeight="1" x14ac:dyDescent="0.8"/>
    <row r="192" ht="15.75" customHeight="1" x14ac:dyDescent="0.8"/>
    <row r="193" ht="15.75" customHeight="1" x14ac:dyDescent="0.8"/>
    <row r="194" ht="15.75" customHeight="1" x14ac:dyDescent="0.8"/>
    <row r="195" ht="15.75" customHeight="1" x14ac:dyDescent="0.8"/>
    <row r="196" ht="15.75" customHeight="1" x14ac:dyDescent="0.8"/>
    <row r="197" ht="15.75" customHeight="1" x14ac:dyDescent="0.8"/>
    <row r="198" ht="15.75" customHeight="1" x14ac:dyDescent="0.8"/>
    <row r="199" ht="15.75" customHeight="1" x14ac:dyDescent="0.8"/>
    <row r="200" ht="15.75" customHeight="1" x14ac:dyDescent="0.8"/>
    <row r="201" ht="15.75" customHeight="1" x14ac:dyDescent="0.8"/>
    <row r="202" ht="15.75" customHeight="1" x14ac:dyDescent="0.8"/>
    <row r="203" ht="15.75" customHeight="1" x14ac:dyDescent="0.8"/>
    <row r="204" ht="15.75" customHeight="1" x14ac:dyDescent="0.8"/>
    <row r="205" ht="15.75" customHeight="1" x14ac:dyDescent="0.8"/>
    <row r="206" ht="15.75" customHeight="1" x14ac:dyDescent="0.8"/>
    <row r="207" ht="15.75" customHeight="1" x14ac:dyDescent="0.8"/>
    <row r="208" ht="15.75" customHeight="1" x14ac:dyDescent="0.8"/>
    <row r="209" ht="15.75" customHeight="1" x14ac:dyDescent="0.8"/>
    <row r="210" ht="15.75" customHeight="1" x14ac:dyDescent="0.8"/>
    <row r="211" ht="15.75" customHeight="1" x14ac:dyDescent="0.8"/>
    <row r="212" ht="15.75" customHeight="1" x14ac:dyDescent="0.8"/>
    <row r="213" ht="15.75" customHeight="1" x14ac:dyDescent="0.8"/>
    <row r="214" ht="15.75" customHeight="1" x14ac:dyDescent="0.8"/>
    <row r="215" ht="15.75" customHeight="1" x14ac:dyDescent="0.8"/>
    <row r="216" ht="15.75" customHeight="1" x14ac:dyDescent="0.8"/>
    <row r="217" ht="15.75" customHeight="1" x14ac:dyDescent="0.8"/>
    <row r="218" ht="15.75" customHeight="1" x14ac:dyDescent="0.8"/>
    <row r="219" ht="15.75" customHeight="1" x14ac:dyDescent="0.8"/>
    <row r="220" ht="15.75" customHeight="1" x14ac:dyDescent="0.8"/>
    <row r="221" ht="15.75" customHeight="1" x14ac:dyDescent="0.8"/>
    <row r="222" ht="15.75" customHeight="1" x14ac:dyDescent="0.8"/>
    <row r="223" ht="15.75" customHeight="1" x14ac:dyDescent="0.8"/>
    <row r="224" ht="15.75" customHeight="1" x14ac:dyDescent="0.8"/>
    <row r="225" ht="15.75" customHeight="1" x14ac:dyDescent="0.8"/>
    <row r="226" ht="15.75" customHeight="1" x14ac:dyDescent="0.8"/>
    <row r="227" ht="15.75" customHeight="1" x14ac:dyDescent="0.8"/>
    <row r="228" ht="15.75" customHeight="1" x14ac:dyDescent="0.8"/>
    <row r="229" ht="15.75" customHeight="1" x14ac:dyDescent="0.8"/>
    <row r="230" ht="15.75" customHeight="1" x14ac:dyDescent="0.8"/>
    <row r="231" ht="15.75" customHeight="1" x14ac:dyDescent="0.8"/>
    <row r="232" ht="15.75" customHeight="1" x14ac:dyDescent="0.8"/>
    <row r="233" ht="15.75" customHeight="1" x14ac:dyDescent="0.8"/>
    <row r="234" ht="15.75" customHeight="1" x14ac:dyDescent="0.8"/>
    <row r="235" ht="15.75" customHeight="1" x14ac:dyDescent="0.8"/>
    <row r="236" ht="15.75" customHeight="1" x14ac:dyDescent="0.8"/>
    <row r="237" ht="15.75" customHeight="1" x14ac:dyDescent="0.8"/>
    <row r="238" ht="15.75" customHeight="1" x14ac:dyDescent="0.8"/>
    <row r="239" ht="15.75" customHeight="1" x14ac:dyDescent="0.8"/>
    <row r="240" ht="15.75" customHeight="1" x14ac:dyDescent="0.8"/>
    <row r="241" ht="15.75" customHeight="1" x14ac:dyDescent="0.8"/>
    <row r="242" ht="15.75" customHeight="1" x14ac:dyDescent="0.8"/>
    <row r="243" ht="15.75" customHeight="1" x14ac:dyDescent="0.8"/>
    <row r="244" ht="15.75" customHeight="1" x14ac:dyDescent="0.8"/>
    <row r="245" ht="15.75" customHeight="1" x14ac:dyDescent="0.8"/>
    <row r="246" ht="15.75" customHeight="1" x14ac:dyDescent="0.8"/>
    <row r="247" ht="15.75" customHeight="1" x14ac:dyDescent="0.8"/>
    <row r="248" ht="15.75" customHeight="1" x14ac:dyDescent="0.8"/>
    <row r="249" ht="15.75" customHeight="1" x14ac:dyDescent="0.8"/>
    <row r="250" ht="15.75" customHeight="1" x14ac:dyDescent="0.8"/>
    <row r="251" ht="15.75" customHeight="1" x14ac:dyDescent="0.8"/>
    <row r="252" ht="15.75" customHeight="1" x14ac:dyDescent="0.8"/>
    <row r="253" ht="15.75" customHeight="1" x14ac:dyDescent="0.8"/>
    <row r="254" ht="15.75" customHeight="1" x14ac:dyDescent="0.8"/>
    <row r="255" ht="15.75" customHeight="1" x14ac:dyDescent="0.8"/>
    <row r="256" ht="15.75" customHeight="1" x14ac:dyDescent="0.8"/>
    <row r="257" ht="15.75" customHeight="1" x14ac:dyDescent="0.8"/>
    <row r="258" ht="15.75" customHeight="1" x14ac:dyDescent="0.8"/>
    <row r="259" ht="15.75" customHeight="1" x14ac:dyDescent="0.8"/>
    <row r="260" ht="15.75" customHeight="1" x14ac:dyDescent="0.8"/>
    <row r="261" ht="15.75" customHeight="1" x14ac:dyDescent="0.8"/>
    <row r="262" ht="15.75" customHeight="1" x14ac:dyDescent="0.8"/>
    <row r="263" ht="15.75" customHeight="1" x14ac:dyDescent="0.8"/>
    <row r="264" ht="15.75" customHeight="1" x14ac:dyDescent="0.8"/>
    <row r="265" ht="15.75" customHeight="1" x14ac:dyDescent="0.8"/>
    <row r="266" ht="15.75" customHeight="1" x14ac:dyDescent="0.8"/>
    <row r="267" ht="15.75" customHeight="1" x14ac:dyDescent="0.8"/>
    <row r="268" ht="15.75" customHeight="1" x14ac:dyDescent="0.8"/>
    <row r="269" ht="15.75" customHeight="1" x14ac:dyDescent="0.8"/>
    <row r="270" ht="15.75" customHeight="1" x14ac:dyDescent="0.8"/>
    <row r="271" ht="15.75" customHeight="1" x14ac:dyDescent="0.8"/>
    <row r="272" ht="15.75" customHeight="1" x14ac:dyDescent="0.8"/>
    <row r="273" ht="15.75" customHeight="1" x14ac:dyDescent="0.8"/>
    <row r="274" ht="15.75" customHeight="1" x14ac:dyDescent="0.8"/>
    <row r="275" ht="15.75" customHeight="1" x14ac:dyDescent="0.8"/>
    <row r="276" ht="15.75" customHeight="1" x14ac:dyDescent="0.8"/>
    <row r="277" ht="15.75" customHeight="1" x14ac:dyDescent="0.8"/>
    <row r="278" ht="15.75" customHeight="1" x14ac:dyDescent="0.8"/>
    <row r="279" ht="15.75" customHeight="1" x14ac:dyDescent="0.8"/>
    <row r="280" ht="15.75" customHeight="1" x14ac:dyDescent="0.8"/>
    <row r="281" ht="15.75" customHeight="1" x14ac:dyDescent="0.8"/>
    <row r="282" ht="15.75" customHeight="1" x14ac:dyDescent="0.8"/>
    <row r="283" ht="15.75" customHeight="1" x14ac:dyDescent="0.8"/>
    <row r="284" ht="15.75" customHeight="1" x14ac:dyDescent="0.8"/>
    <row r="285" ht="15.75" customHeight="1" x14ac:dyDescent="0.8"/>
    <row r="286" ht="15.75" customHeight="1" x14ac:dyDescent="0.8"/>
    <row r="287" ht="15.75" customHeight="1" x14ac:dyDescent="0.8"/>
    <row r="288" ht="15.75" customHeight="1" x14ac:dyDescent="0.8"/>
    <row r="289" ht="15.75" customHeight="1" x14ac:dyDescent="0.8"/>
    <row r="290" ht="15.75" customHeight="1" x14ac:dyDescent="0.8"/>
    <row r="291" ht="15.75" customHeight="1" x14ac:dyDescent="0.8"/>
    <row r="292" ht="15.75" customHeight="1" x14ac:dyDescent="0.8"/>
    <row r="293" ht="15.75" customHeight="1" x14ac:dyDescent="0.8"/>
    <row r="294" ht="15.75" customHeight="1" x14ac:dyDescent="0.8"/>
    <row r="295" ht="15.75" customHeight="1" x14ac:dyDescent="0.8"/>
    <row r="296" ht="15.75" customHeight="1" x14ac:dyDescent="0.8"/>
    <row r="297" ht="15.75" customHeight="1" x14ac:dyDescent="0.8"/>
    <row r="298" ht="15.75" customHeight="1" x14ac:dyDescent="0.8"/>
    <row r="299" ht="15.75" customHeight="1" x14ac:dyDescent="0.8"/>
    <row r="300" ht="15.75" customHeight="1" x14ac:dyDescent="0.8"/>
    <row r="301" ht="15.75" customHeight="1" x14ac:dyDescent="0.8"/>
    <row r="302" ht="15.75" customHeight="1" x14ac:dyDescent="0.8"/>
    <row r="303" ht="15.75" customHeight="1" x14ac:dyDescent="0.8"/>
    <row r="304" ht="15.75" customHeight="1" x14ac:dyDescent="0.8"/>
    <row r="305" ht="15.75" customHeight="1" x14ac:dyDescent="0.8"/>
    <row r="306" ht="15.75" customHeight="1" x14ac:dyDescent="0.8"/>
    <row r="307" ht="15.75" customHeight="1" x14ac:dyDescent="0.8"/>
    <row r="308" ht="15.75" customHeight="1" x14ac:dyDescent="0.8"/>
    <row r="309" ht="15.75" customHeight="1" x14ac:dyDescent="0.8"/>
    <row r="310" ht="15.75" customHeight="1" x14ac:dyDescent="0.8"/>
    <row r="311" ht="15.75" customHeight="1" x14ac:dyDescent="0.8"/>
    <row r="312" ht="15.75" customHeight="1" x14ac:dyDescent="0.8"/>
    <row r="313" ht="15.75" customHeight="1" x14ac:dyDescent="0.8"/>
    <row r="314" ht="15.75" customHeight="1" x14ac:dyDescent="0.8"/>
    <row r="315" ht="15.75" customHeight="1" x14ac:dyDescent="0.8"/>
    <row r="316" ht="15.75" customHeight="1" x14ac:dyDescent="0.8"/>
    <row r="317" ht="15.75" customHeight="1" x14ac:dyDescent="0.8"/>
    <row r="318" ht="15.75" customHeight="1" x14ac:dyDescent="0.8"/>
    <row r="319" ht="15.75" customHeight="1" x14ac:dyDescent="0.8"/>
    <row r="320" ht="15.75" customHeight="1" x14ac:dyDescent="0.8"/>
    <row r="321" ht="15.75" customHeight="1" x14ac:dyDescent="0.8"/>
    <row r="322" ht="15.75" customHeight="1" x14ac:dyDescent="0.8"/>
    <row r="323" ht="15.75" customHeight="1" x14ac:dyDescent="0.8"/>
    <row r="324" ht="15.75" customHeight="1" x14ac:dyDescent="0.8"/>
    <row r="325" ht="15.75" customHeight="1" x14ac:dyDescent="0.8"/>
    <row r="326" ht="15.75" customHeight="1" x14ac:dyDescent="0.8"/>
    <row r="327" ht="15.75" customHeight="1" x14ac:dyDescent="0.8"/>
    <row r="328" ht="15.75" customHeight="1" x14ac:dyDescent="0.8"/>
    <row r="329" ht="15.75" customHeight="1" x14ac:dyDescent="0.8"/>
    <row r="330" ht="15.75" customHeight="1" x14ac:dyDescent="0.8"/>
    <row r="331" ht="15.75" customHeight="1" x14ac:dyDescent="0.8"/>
    <row r="332" ht="15.75" customHeight="1" x14ac:dyDescent="0.8"/>
    <row r="333" ht="15.75" customHeight="1" x14ac:dyDescent="0.8"/>
    <row r="334" ht="15.75" customHeight="1" x14ac:dyDescent="0.8"/>
    <row r="335" ht="15.75" customHeight="1" x14ac:dyDescent="0.8"/>
    <row r="336" ht="15.75" customHeight="1" x14ac:dyDescent="0.8"/>
    <row r="337" ht="15.75" customHeight="1" x14ac:dyDescent="0.8"/>
    <row r="338" ht="15.75" customHeight="1" x14ac:dyDescent="0.8"/>
    <row r="339" ht="15.75" customHeight="1" x14ac:dyDescent="0.8"/>
    <row r="340" ht="15.75" customHeight="1" x14ac:dyDescent="0.8"/>
    <row r="341" ht="15.75" customHeight="1" x14ac:dyDescent="0.8"/>
    <row r="342" ht="15.75" customHeight="1" x14ac:dyDescent="0.8"/>
    <row r="343" ht="15.75" customHeight="1" x14ac:dyDescent="0.8"/>
    <row r="344" ht="15.75" customHeight="1" x14ac:dyDescent="0.8"/>
    <row r="345" ht="15.75" customHeight="1" x14ac:dyDescent="0.8"/>
    <row r="346" ht="15.75" customHeight="1" x14ac:dyDescent="0.8"/>
    <row r="347" ht="15.75" customHeight="1" x14ac:dyDescent="0.8"/>
    <row r="348" ht="15.75" customHeight="1" x14ac:dyDescent="0.8"/>
    <row r="349" ht="15.75" customHeight="1" x14ac:dyDescent="0.8"/>
    <row r="350" ht="15.75" customHeight="1" x14ac:dyDescent="0.8"/>
    <row r="351" ht="15.75" customHeight="1" x14ac:dyDescent="0.8"/>
    <row r="352" ht="15.75" customHeight="1" x14ac:dyDescent="0.8"/>
    <row r="353" ht="15.75" customHeight="1" x14ac:dyDescent="0.8"/>
    <row r="354" ht="15.75" customHeight="1" x14ac:dyDescent="0.8"/>
    <row r="355" ht="15.75" customHeight="1" x14ac:dyDescent="0.8"/>
    <row r="356" ht="15.75" customHeight="1" x14ac:dyDescent="0.8"/>
    <row r="357" ht="15.75" customHeight="1" x14ac:dyDescent="0.8"/>
    <row r="358" ht="15.75" customHeight="1" x14ac:dyDescent="0.8"/>
    <row r="359" ht="15.75" customHeight="1" x14ac:dyDescent="0.8"/>
    <row r="360" ht="15.75" customHeight="1" x14ac:dyDescent="0.8"/>
    <row r="361" ht="15.75" customHeight="1" x14ac:dyDescent="0.8"/>
    <row r="362" ht="15.75" customHeight="1" x14ac:dyDescent="0.8"/>
    <row r="363" ht="15.75" customHeight="1" x14ac:dyDescent="0.8"/>
    <row r="364" ht="15.75" customHeight="1" x14ac:dyDescent="0.8"/>
    <row r="365" ht="15.75" customHeight="1" x14ac:dyDescent="0.8"/>
    <row r="366" ht="15.75" customHeight="1" x14ac:dyDescent="0.8"/>
    <row r="367" ht="15.75" customHeight="1" x14ac:dyDescent="0.8"/>
    <row r="368" ht="15.75" customHeight="1" x14ac:dyDescent="0.8"/>
    <row r="369" ht="15.75" customHeight="1" x14ac:dyDescent="0.8"/>
    <row r="370" ht="15.75" customHeight="1" x14ac:dyDescent="0.8"/>
    <row r="371" ht="15.75" customHeight="1" x14ac:dyDescent="0.8"/>
    <row r="372" ht="15.75" customHeight="1" x14ac:dyDescent="0.8"/>
    <row r="373" ht="15.75" customHeight="1" x14ac:dyDescent="0.8"/>
    <row r="374" ht="15.75" customHeight="1" x14ac:dyDescent="0.8"/>
    <row r="375" ht="15.75" customHeight="1" x14ac:dyDescent="0.8"/>
    <row r="376" ht="15.75" customHeight="1" x14ac:dyDescent="0.8"/>
    <row r="377" ht="15.75" customHeight="1" x14ac:dyDescent="0.8"/>
    <row r="378" ht="15.75" customHeight="1" x14ac:dyDescent="0.8"/>
    <row r="379" ht="15.75" customHeight="1" x14ac:dyDescent="0.8"/>
    <row r="380" ht="15.75" customHeight="1" x14ac:dyDescent="0.8"/>
    <row r="381" ht="15.75" customHeight="1" x14ac:dyDescent="0.8"/>
    <row r="382" ht="15.75" customHeight="1" x14ac:dyDescent="0.8"/>
    <row r="383" ht="15.75" customHeight="1" x14ac:dyDescent="0.8"/>
    <row r="384" ht="15.75" customHeight="1" x14ac:dyDescent="0.8"/>
    <row r="385" ht="15.75" customHeight="1" x14ac:dyDescent="0.8"/>
    <row r="386" ht="15.75" customHeight="1" x14ac:dyDescent="0.8"/>
    <row r="387" ht="15.75" customHeight="1" x14ac:dyDescent="0.8"/>
    <row r="388" ht="15.75" customHeight="1" x14ac:dyDescent="0.8"/>
    <row r="389" ht="15.75" customHeight="1" x14ac:dyDescent="0.8"/>
    <row r="390" ht="15.75" customHeight="1" x14ac:dyDescent="0.8"/>
    <row r="391" ht="15.75" customHeight="1" x14ac:dyDescent="0.8"/>
    <row r="392" ht="15.75" customHeight="1" x14ac:dyDescent="0.8"/>
    <row r="393" ht="15.75" customHeight="1" x14ac:dyDescent="0.8"/>
    <row r="394" ht="15.75" customHeight="1" x14ac:dyDescent="0.8"/>
    <row r="395" ht="15.75" customHeight="1" x14ac:dyDescent="0.8"/>
    <row r="396" ht="15.75" customHeight="1" x14ac:dyDescent="0.8"/>
    <row r="397" ht="15.75" customHeight="1" x14ac:dyDescent="0.8"/>
    <row r="398" ht="15.75" customHeight="1" x14ac:dyDescent="0.8"/>
    <row r="399" ht="15.75" customHeight="1" x14ac:dyDescent="0.8"/>
    <row r="400" ht="15.75" customHeight="1" x14ac:dyDescent="0.8"/>
    <row r="401" ht="15.75" customHeight="1" x14ac:dyDescent="0.8"/>
    <row r="402" ht="15.75" customHeight="1" x14ac:dyDescent="0.8"/>
    <row r="403" ht="15.75" customHeight="1" x14ac:dyDescent="0.8"/>
    <row r="404" ht="15.75" customHeight="1" x14ac:dyDescent="0.8"/>
    <row r="405" ht="15.75" customHeight="1" x14ac:dyDescent="0.8"/>
    <row r="406" ht="15.75" customHeight="1" x14ac:dyDescent="0.8"/>
    <row r="407" ht="15.75" customHeight="1" x14ac:dyDescent="0.8"/>
    <row r="408" ht="15.75" customHeight="1" x14ac:dyDescent="0.8"/>
    <row r="409" ht="15.75" customHeight="1" x14ac:dyDescent="0.8"/>
    <row r="410" ht="15.75" customHeight="1" x14ac:dyDescent="0.8"/>
    <row r="411" ht="15.75" customHeight="1" x14ac:dyDescent="0.8"/>
    <row r="412" ht="15.75" customHeight="1" x14ac:dyDescent="0.8"/>
    <row r="413" ht="15.75" customHeight="1" x14ac:dyDescent="0.8"/>
    <row r="414" ht="15.75" customHeight="1" x14ac:dyDescent="0.8"/>
    <row r="415" ht="15.75" customHeight="1" x14ac:dyDescent="0.8"/>
    <row r="416" ht="15.75" customHeight="1" x14ac:dyDescent="0.8"/>
    <row r="417" ht="15.75" customHeight="1" x14ac:dyDescent="0.8"/>
    <row r="418" ht="15.75" customHeight="1" x14ac:dyDescent="0.8"/>
    <row r="419" ht="15.75" customHeight="1" x14ac:dyDescent="0.8"/>
    <row r="420" ht="15.75" customHeight="1" x14ac:dyDescent="0.8"/>
    <row r="421" ht="15.75" customHeight="1" x14ac:dyDescent="0.8"/>
    <row r="422" ht="15.75" customHeight="1" x14ac:dyDescent="0.8"/>
    <row r="423" ht="15.75" customHeight="1" x14ac:dyDescent="0.8"/>
    <row r="424" ht="15.75" customHeight="1" x14ac:dyDescent="0.8"/>
    <row r="425" ht="15.75" customHeight="1" x14ac:dyDescent="0.8"/>
    <row r="426" ht="15.75" customHeight="1" x14ac:dyDescent="0.8"/>
    <row r="427" ht="15.75" customHeight="1" x14ac:dyDescent="0.8"/>
    <row r="428" ht="15.75" customHeight="1" x14ac:dyDescent="0.8"/>
    <row r="429" ht="15.75" customHeight="1" x14ac:dyDescent="0.8"/>
    <row r="430" ht="15.75" customHeight="1" x14ac:dyDescent="0.8"/>
    <row r="431" ht="15.75" customHeight="1" x14ac:dyDescent="0.8"/>
    <row r="432" ht="15.75" customHeight="1" x14ac:dyDescent="0.8"/>
    <row r="433" ht="15.75" customHeight="1" x14ac:dyDescent="0.8"/>
    <row r="434" ht="15.75" customHeight="1" x14ac:dyDescent="0.8"/>
    <row r="435" ht="15.75" customHeight="1" x14ac:dyDescent="0.8"/>
    <row r="436" ht="15.75" customHeight="1" x14ac:dyDescent="0.8"/>
    <row r="437" ht="15.75" customHeight="1" x14ac:dyDescent="0.8"/>
    <row r="438" ht="15.75" customHeight="1" x14ac:dyDescent="0.8"/>
    <row r="439" ht="15.75" customHeight="1" x14ac:dyDescent="0.8"/>
    <row r="440" ht="15.75" customHeight="1" x14ac:dyDescent="0.8"/>
    <row r="441" ht="15.75" customHeight="1" x14ac:dyDescent="0.8"/>
    <row r="442" ht="15.75" customHeight="1" x14ac:dyDescent="0.8"/>
    <row r="443" ht="15.75" customHeight="1" x14ac:dyDescent="0.8"/>
    <row r="444" ht="15.75" customHeight="1" x14ac:dyDescent="0.8"/>
    <row r="445" ht="15.75" customHeight="1" x14ac:dyDescent="0.8"/>
    <row r="446" ht="15.75" customHeight="1" x14ac:dyDescent="0.8"/>
    <row r="447" ht="15.75" customHeight="1" x14ac:dyDescent="0.8"/>
    <row r="448" ht="15.75" customHeight="1" x14ac:dyDescent="0.8"/>
    <row r="449" ht="15.75" customHeight="1" x14ac:dyDescent="0.8"/>
    <row r="450" ht="15.75" customHeight="1" x14ac:dyDescent="0.8"/>
    <row r="451" ht="15.75" customHeight="1" x14ac:dyDescent="0.8"/>
    <row r="452" ht="15.75" customHeight="1" x14ac:dyDescent="0.8"/>
    <row r="453" ht="15.75" customHeight="1" x14ac:dyDescent="0.8"/>
    <row r="454" ht="15.75" customHeight="1" x14ac:dyDescent="0.8"/>
    <row r="455" ht="15.75" customHeight="1" x14ac:dyDescent="0.8"/>
    <row r="456" ht="15.75" customHeight="1" x14ac:dyDescent="0.8"/>
    <row r="457" ht="15.75" customHeight="1" x14ac:dyDescent="0.8"/>
    <row r="458" ht="15.75" customHeight="1" x14ac:dyDescent="0.8"/>
    <row r="459" ht="15.75" customHeight="1" x14ac:dyDescent="0.8"/>
    <row r="460" ht="15.75" customHeight="1" x14ac:dyDescent="0.8"/>
    <row r="461" ht="15.75" customHeight="1" x14ac:dyDescent="0.8"/>
    <row r="462" ht="15.75" customHeight="1" x14ac:dyDescent="0.8"/>
    <row r="463" ht="15.75" customHeight="1" x14ac:dyDescent="0.8"/>
    <row r="464" ht="15.75" customHeight="1" x14ac:dyDescent="0.8"/>
    <row r="465" ht="15.75" customHeight="1" x14ac:dyDescent="0.8"/>
    <row r="466" ht="15.75" customHeight="1" x14ac:dyDescent="0.8"/>
    <row r="467" ht="15.75" customHeight="1" x14ac:dyDescent="0.8"/>
    <row r="468" ht="15.75" customHeight="1" x14ac:dyDescent="0.8"/>
    <row r="469" ht="15.75" customHeight="1" x14ac:dyDescent="0.8"/>
    <row r="470" ht="15.75" customHeight="1" x14ac:dyDescent="0.8"/>
    <row r="471" ht="15.75" customHeight="1" x14ac:dyDescent="0.8"/>
    <row r="472" ht="15.75" customHeight="1" x14ac:dyDescent="0.8"/>
    <row r="473" ht="15.75" customHeight="1" x14ac:dyDescent="0.8"/>
    <row r="474" ht="15.75" customHeight="1" x14ac:dyDescent="0.8"/>
    <row r="475" ht="15.75" customHeight="1" x14ac:dyDescent="0.8"/>
    <row r="476" ht="15.75" customHeight="1" x14ac:dyDescent="0.8"/>
    <row r="477" ht="15.75" customHeight="1" x14ac:dyDescent="0.8"/>
    <row r="478" ht="15.75" customHeight="1" x14ac:dyDescent="0.8"/>
    <row r="479" ht="15.75" customHeight="1" x14ac:dyDescent="0.8"/>
    <row r="480" ht="15.75" customHeight="1" x14ac:dyDescent="0.8"/>
    <row r="481" ht="15.75" customHeight="1" x14ac:dyDescent="0.8"/>
    <row r="482" ht="15.75" customHeight="1" x14ac:dyDescent="0.8"/>
    <row r="483" ht="15.75" customHeight="1" x14ac:dyDescent="0.8"/>
    <row r="484" ht="15.75" customHeight="1" x14ac:dyDescent="0.8"/>
    <row r="485" ht="15.75" customHeight="1" x14ac:dyDescent="0.8"/>
    <row r="486" ht="15.75" customHeight="1" x14ac:dyDescent="0.8"/>
    <row r="487" ht="15.75" customHeight="1" x14ac:dyDescent="0.8"/>
    <row r="488" ht="15.75" customHeight="1" x14ac:dyDescent="0.8"/>
    <row r="489" ht="15.75" customHeight="1" x14ac:dyDescent="0.8"/>
    <row r="490" ht="15.75" customHeight="1" x14ac:dyDescent="0.8"/>
    <row r="491" ht="15.75" customHeight="1" x14ac:dyDescent="0.8"/>
    <row r="492" ht="15.75" customHeight="1" x14ac:dyDescent="0.8"/>
    <row r="493" ht="15.75" customHeight="1" x14ac:dyDescent="0.8"/>
    <row r="494" ht="15.75" customHeight="1" x14ac:dyDescent="0.8"/>
    <row r="495" ht="15.75" customHeight="1" x14ac:dyDescent="0.8"/>
    <row r="496" ht="15.75" customHeight="1" x14ac:dyDescent="0.8"/>
    <row r="497" ht="15.75" customHeight="1" x14ac:dyDescent="0.8"/>
    <row r="498" ht="15.75" customHeight="1" x14ac:dyDescent="0.8"/>
    <row r="499" ht="15.75" customHeight="1" x14ac:dyDescent="0.8"/>
    <row r="500" ht="15.75" customHeight="1" x14ac:dyDescent="0.8"/>
    <row r="501" ht="15.75" customHeight="1" x14ac:dyDescent="0.8"/>
    <row r="502" ht="15.75" customHeight="1" x14ac:dyDescent="0.8"/>
    <row r="503" ht="15.75" customHeight="1" x14ac:dyDescent="0.8"/>
    <row r="504" ht="15.75" customHeight="1" x14ac:dyDescent="0.8"/>
    <row r="505" ht="15.75" customHeight="1" x14ac:dyDescent="0.8"/>
    <row r="506" ht="15.75" customHeight="1" x14ac:dyDescent="0.8"/>
    <row r="507" ht="15.75" customHeight="1" x14ac:dyDescent="0.8"/>
    <row r="508" ht="15.75" customHeight="1" x14ac:dyDescent="0.8"/>
    <row r="509" ht="15.75" customHeight="1" x14ac:dyDescent="0.8"/>
    <row r="510" ht="15.75" customHeight="1" x14ac:dyDescent="0.8"/>
    <row r="511" ht="15.75" customHeight="1" x14ac:dyDescent="0.8"/>
    <row r="512" ht="15.75" customHeight="1" x14ac:dyDescent="0.8"/>
    <row r="513" ht="15.75" customHeight="1" x14ac:dyDescent="0.8"/>
    <row r="514" ht="15.75" customHeight="1" x14ac:dyDescent="0.8"/>
    <row r="515" ht="15.75" customHeight="1" x14ac:dyDescent="0.8"/>
    <row r="516" ht="15.75" customHeight="1" x14ac:dyDescent="0.8"/>
    <row r="517" ht="15.75" customHeight="1" x14ac:dyDescent="0.8"/>
    <row r="518" ht="15.75" customHeight="1" x14ac:dyDescent="0.8"/>
    <row r="519" ht="15.75" customHeight="1" x14ac:dyDescent="0.8"/>
    <row r="520" ht="15.75" customHeight="1" x14ac:dyDescent="0.8"/>
    <row r="521" ht="15.75" customHeight="1" x14ac:dyDescent="0.8"/>
    <row r="522" ht="15.75" customHeight="1" x14ac:dyDescent="0.8"/>
    <row r="523" ht="15.75" customHeight="1" x14ac:dyDescent="0.8"/>
    <row r="524" ht="15.75" customHeight="1" x14ac:dyDescent="0.8"/>
    <row r="525" ht="15.75" customHeight="1" x14ac:dyDescent="0.8"/>
    <row r="526" ht="15.75" customHeight="1" x14ac:dyDescent="0.8"/>
    <row r="527" ht="15.75" customHeight="1" x14ac:dyDescent="0.8"/>
    <row r="528" ht="15.75" customHeight="1" x14ac:dyDescent="0.8"/>
    <row r="529" ht="15.75" customHeight="1" x14ac:dyDescent="0.8"/>
    <row r="530" ht="15.75" customHeight="1" x14ac:dyDescent="0.8"/>
    <row r="531" ht="15.75" customHeight="1" x14ac:dyDescent="0.8"/>
    <row r="532" ht="15.75" customHeight="1" x14ac:dyDescent="0.8"/>
    <row r="533" ht="15.75" customHeight="1" x14ac:dyDescent="0.8"/>
    <row r="534" ht="15.75" customHeight="1" x14ac:dyDescent="0.8"/>
    <row r="535" ht="15.75" customHeight="1" x14ac:dyDescent="0.8"/>
    <row r="536" ht="15.75" customHeight="1" x14ac:dyDescent="0.8"/>
    <row r="537" ht="15.75" customHeight="1" x14ac:dyDescent="0.8"/>
    <row r="538" ht="15.75" customHeight="1" x14ac:dyDescent="0.8"/>
    <row r="539" ht="15.75" customHeight="1" x14ac:dyDescent="0.8"/>
    <row r="540" ht="15.75" customHeight="1" x14ac:dyDescent="0.8"/>
    <row r="541" ht="15.75" customHeight="1" x14ac:dyDescent="0.8"/>
    <row r="542" ht="15.75" customHeight="1" x14ac:dyDescent="0.8"/>
    <row r="543" ht="15.75" customHeight="1" x14ac:dyDescent="0.8"/>
    <row r="544" ht="15.75" customHeight="1" x14ac:dyDescent="0.8"/>
    <row r="545" ht="15.75" customHeight="1" x14ac:dyDescent="0.8"/>
    <row r="546" ht="15.75" customHeight="1" x14ac:dyDescent="0.8"/>
    <row r="547" ht="15.75" customHeight="1" x14ac:dyDescent="0.8"/>
    <row r="548" ht="15.75" customHeight="1" x14ac:dyDescent="0.8"/>
    <row r="549" ht="15.75" customHeight="1" x14ac:dyDescent="0.8"/>
    <row r="550" ht="15.75" customHeight="1" x14ac:dyDescent="0.8"/>
    <row r="551" ht="15.75" customHeight="1" x14ac:dyDescent="0.8"/>
    <row r="552" ht="15.75" customHeight="1" x14ac:dyDescent="0.8"/>
    <row r="553" ht="15.75" customHeight="1" x14ac:dyDescent="0.8"/>
    <row r="554" ht="15.75" customHeight="1" x14ac:dyDescent="0.8"/>
    <row r="555" ht="15.75" customHeight="1" x14ac:dyDescent="0.8"/>
    <row r="556" ht="15.75" customHeight="1" x14ac:dyDescent="0.8"/>
    <row r="557" ht="15.75" customHeight="1" x14ac:dyDescent="0.8"/>
    <row r="558" ht="15.75" customHeight="1" x14ac:dyDescent="0.8"/>
    <row r="559" ht="15.75" customHeight="1" x14ac:dyDescent="0.8"/>
    <row r="560" ht="15.75" customHeight="1" x14ac:dyDescent="0.8"/>
    <row r="561" ht="15.75" customHeight="1" x14ac:dyDescent="0.8"/>
    <row r="562" ht="15.75" customHeight="1" x14ac:dyDescent="0.8"/>
    <row r="563" ht="15.75" customHeight="1" x14ac:dyDescent="0.8"/>
    <row r="564" ht="15.75" customHeight="1" x14ac:dyDescent="0.8"/>
    <row r="565" ht="15.75" customHeight="1" x14ac:dyDescent="0.8"/>
    <row r="566" ht="15.75" customHeight="1" x14ac:dyDescent="0.8"/>
    <row r="567" ht="15.75" customHeight="1" x14ac:dyDescent="0.8"/>
    <row r="568" ht="15.75" customHeight="1" x14ac:dyDescent="0.8"/>
    <row r="569" ht="15.75" customHeight="1" x14ac:dyDescent="0.8"/>
    <row r="570" ht="15.75" customHeight="1" x14ac:dyDescent="0.8"/>
    <row r="571" ht="15.75" customHeight="1" x14ac:dyDescent="0.8"/>
    <row r="572" ht="15.75" customHeight="1" x14ac:dyDescent="0.8"/>
    <row r="573" ht="15.75" customHeight="1" x14ac:dyDescent="0.8"/>
    <row r="574" ht="15.75" customHeight="1" x14ac:dyDescent="0.8"/>
    <row r="575" ht="15.75" customHeight="1" x14ac:dyDescent="0.8"/>
    <row r="576" ht="15.75" customHeight="1" x14ac:dyDescent="0.8"/>
    <row r="577" ht="15.75" customHeight="1" x14ac:dyDescent="0.8"/>
    <row r="578" ht="15.75" customHeight="1" x14ac:dyDescent="0.8"/>
    <row r="579" ht="15.75" customHeight="1" x14ac:dyDescent="0.8"/>
    <row r="580" ht="15.75" customHeight="1" x14ac:dyDescent="0.8"/>
    <row r="581" ht="15.75" customHeight="1" x14ac:dyDescent="0.8"/>
    <row r="582" ht="15.75" customHeight="1" x14ac:dyDescent="0.8"/>
    <row r="583" ht="15.75" customHeight="1" x14ac:dyDescent="0.8"/>
    <row r="584" ht="15.75" customHeight="1" x14ac:dyDescent="0.8"/>
    <row r="585" ht="15.75" customHeight="1" x14ac:dyDescent="0.8"/>
    <row r="586" ht="15.75" customHeight="1" x14ac:dyDescent="0.8"/>
    <row r="587" ht="15.75" customHeight="1" x14ac:dyDescent="0.8"/>
    <row r="588" ht="15.75" customHeight="1" x14ac:dyDescent="0.8"/>
    <row r="589" ht="15.75" customHeight="1" x14ac:dyDescent="0.8"/>
    <row r="590" ht="15.75" customHeight="1" x14ac:dyDescent="0.8"/>
    <row r="591" ht="15.75" customHeight="1" x14ac:dyDescent="0.8"/>
    <row r="592" ht="15.75" customHeight="1" x14ac:dyDescent="0.8"/>
    <row r="593" ht="15.75" customHeight="1" x14ac:dyDescent="0.8"/>
    <row r="594" ht="15.75" customHeight="1" x14ac:dyDescent="0.8"/>
    <row r="595" ht="15.75" customHeight="1" x14ac:dyDescent="0.8"/>
    <row r="596" ht="15.75" customHeight="1" x14ac:dyDescent="0.8"/>
    <row r="597" ht="15.75" customHeight="1" x14ac:dyDescent="0.8"/>
    <row r="598" ht="15.75" customHeight="1" x14ac:dyDescent="0.8"/>
    <row r="599" ht="15.75" customHeight="1" x14ac:dyDescent="0.8"/>
    <row r="600" ht="15.75" customHeight="1" x14ac:dyDescent="0.8"/>
    <row r="601" ht="15.75" customHeight="1" x14ac:dyDescent="0.8"/>
    <row r="602" ht="15.75" customHeight="1" x14ac:dyDescent="0.8"/>
    <row r="603" ht="15.75" customHeight="1" x14ac:dyDescent="0.8"/>
    <row r="604" ht="15.75" customHeight="1" x14ac:dyDescent="0.8"/>
    <row r="605" ht="15.75" customHeight="1" x14ac:dyDescent="0.8"/>
    <row r="606" ht="15.75" customHeight="1" x14ac:dyDescent="0.8"/>
    <row r="607" ht="15.75" customHeight="1" x14ac:dyDescent="0.8"/>
    <row r="608" ht="15.75" customHeight="1" x14ac:dyDescent="0.8"/>
    <row r="609" ht="15.75" customHeight="1" x14ac:dyDescent="0.8"/>
    <row r="610" ht="15.75" customHeight="1" x14ac:dyDescent="0.8"/>
    <row r="611" ht="15.75" customHeight="1" x14ac:dyDescent="0.8"/>
    <row r="612" ht="15.75" customHeight="1" x14ac:dyDescent="0.8"/>
    <row r="613" ht="15.75" customHeight="1" x14ac:dyDescent="0.8"/>
    <row r="614" ht="15.75" customHeight="1" x14ac:dyDescent="0.8"/>
    <row r="615" ht="15.75" customHeight="1" x14ac:dyDescent="0.8"/>
    <row r="616" ht="15.75" customHeight="1" x14ac:dyDescent="0.8"/>
    <row r="617" ht="15.75" customHeight="1" x14ac:dyDescent="0.8"/>
    <row r="618" ht="15.75" customHeight="1" x14ac:dyDescent="0.8"/>
    <row r="619" ht="15.75" customHeight="1" x14ac:dyDescent="0.8"/>
    <row r="620" ht="15.75" customHeight="1" x14ac:dyDescent="0.8"/>
    <row r="621" ht="15.75" customHeight="1" x14ac:dyDescent="0.8"/>
    <row r="622" ht="15.75" customHeight="1" x14ac:dyDescent="0.8"/>
    <row r="623" ht="15.75" customHeight="1" x14ac:dyDescent="0.8"/>
    <row r="624" ht="15.75" customHeight="1" x14ac:dyDescent="0.8"/>
    <row r="625" ht="15.75" customHeight="1" x14ac:dyDescent="0.8"/>
    <row r="626" ht="15.75" customHeight="1" x14ac:dyDescent="0.8"/>
    <row r="627" ht="15.75" customHeight="1" x14ac:dyDescent="0.8"/>
    <row r="628" ht="15.75" customHeight="1" x14ac:dyDescent="0.8"/>
    <row r="629" ht="15.75" customHeight="1" x14ac:dyDescent="0.8"/>
    <row r="630" ht="15.75" customHeight="1" x14ac:dyDescent="0.8"/>
    <row r="631" ht="15.75" customHeight="1" x14ac:dyDescent="0.8"/>
    <row r="632" ht="15.75" customHeight="1" x14ac:dyDescent="0.8"/>
    <row r="633" ht="15.75" customHeight="1" x14ac:dyDescent="0.8"/>
    <row r="634" ht="15.75" customHeight="1" x14ac:dyDescent="0.8"/>
    <row r="635" ht="15.75" customHeight="1" x14ac:dyDescent="0.8"/>
    <row r="636" ht="15.75" customHeight="1" x14ac:dyDescent="0.8"/>
    <row r="637" ht="15.75" customHeight="1" x14ac:dyDescent="0.8"/>
    <row r="638" ht="15.75" customHeight="1" x14ac:dyDescent="0.8"/>
    <row r="639" ht="15.75" customHeight="1" x14ac:dyDescent="0.8"/>
    <row r="640" ht="15.75" customHeight="1" x14ac:dyDescent="0.8"/>
    <row r="641" ht="15.75" customHeight="1" x14ac:dyDescent="0.8"/>
    <row r="642" ht="15.75" customHeight="1" x14ac:dyDescent="0.8"/>
    <row r="643" ht="15.75" customHeight="1" x14ac:dyDescent="0.8"/>
    <row r="644" ht="15.75" customHeight="1" x14ac:dyDescent="0.8"/>
    <row r="645" ht="15.75" customHeight="1" x14ac:dyDescent="0.8"/>
    <row r="646" ht="15.75" customHeight="1" x14ac:dyDescent="0.8"/>
    <row r="647" ht="15.75" customHeight="1" x14ac:dyDescent="0.8"/>
    <row r="648" ht="15.75" customHeight="1" x14ac:dyDescent="0.8"/>
    <row r="649" ht="15.75" customHeight="1" x14ac:dyDescent="0.8"/>
    <row r="650" ht="15.75" customHeight="1" x14ac:dyDescent="0.8"/>
    <row r="651" ht="15.75" customHeight="1" x14ac:dyDescent="0.8"/>
    <row r="652" ht="15.75" customHeight="1" x14ac:dyDescent="0.8"/>
    <row r="653" ht="15.75" customHeight="1" x14ac:dyDescent="0.8"/>
    <row r="654" ht="15.75" customHeight="1" x14ac:dyDescent="0.8"/>
    <row r="655" ht="15.75" customHeight="1" x14ac:dyDescent="0.8"/>
    <row r="656" ht="15.75" customHeight="1" x14ac:dyDescent="0.8"/>
    <row r="657" ht="15.75" customHeight="1" x14ac:dyDescent="0.8"/>
    <row r="658" ht="15.75" customHeight="1" x14ac:dyDescent="0.8"/>
    <row r="659" ht="15.75" customHeight="1" x14ac:dyDescent="0.8"/>
    <row r="660" ht="15.75" customHeight="1" x14ac:dyDescent="0.8"/>
    <row r="661" ht="15.75" customHeight="1" x14ac:dyDescent="0.8"/>
    <row r="662" ht="15.75" customHeight="1" x14ac:dyDescent="0.8"/>
    <row r="663" ht="15.75" customHeight="1" x14ac:dyDescent="0.8"/>
    <row r="664" ht="15.75" customHeight="1" x14ac:dyDescent="0.8"/>
    <row r="665" ht="15.75" customHeight="1" x14ac:dyDescent="0.8"/>
    <row r="666" ht="15.75" customHeight="1" x14ac:dyDescent="0.8"/>
    <row r="667" ht="15.75" customHeight="1" x14ac:dyDescent="0.8"/>
    <row r="668" ht="15.75" customHeight="1" x14ac:dyDescent="0.8"/>
    <row r="669" ht="15.75" customHeight="1" x14ac:dyDescent="0.8"/>
    <row r="670" ht="15.75" customHeight="1" x14ac:dyDescent="0.8"/>
    <row r="671" ht="15.75" customHeight="1" x14ac:dyDescent="0.8"/>
    <row r="672" ht="15.75" customHeight="1" x14ac:dyDescent="0.8"/>
    <row r="673" ht="15.75" customHeight="1" x14ac:dyDescent="0.8"/>
    <row r="674" ht="15.75" customHeight="1" x14ac:dyDescent="0.8"/>
    <row r="675" ht="15.75" customHeight="1" x14ac:dyDescent="0.8"/>
    <row r="676" ht="15.75" customHeight="1" x14ac:dyDescent="0.8"/>
    <row r="677" ht="15.75" customHeight="1" x14ac:dyDescent="0.8"/>
    <row r="678" ht="15.75" customHeight="1" x14ac:dyDescent="0.8"/>
    <row r="679" ht="15.75" customHeight="1" x14ac:dyDescent="0.8"/>
    <row r="680" ht="15.75" customHeight="1" x14ac:dyDescent="0.8"/>
    <row r="681" ht="15.75" customHeight="1" x14ac:dyDescent="0.8"/>
    <row r="682" ht="15.75" customHeight="1" x14ac:dyDescent="0.8"/>
    <row r="683" ht="15.75" customHeight="1" x14ac:dyDescent="0.8"/>
    <row r="684" ht="15.75" customHeight="1" x14ac:dyDescent="0.8"/>
    <row r="685" ht="15.75" customHeight="1" x14ac:dyDescent="0.8"/>
    <row r="686" ht="15.75" customHeight="1" x14ac:dyDescent="0.8"/>
    <row r="687" ht="15.75" customHeight="1" x14ac:dyDescent="0.8"/>
    <row r="688" ht="15.75" customHeight="1" x14ac:dyDescent="0.8"/>
    <row r="689" ht="15.75" customHeight="1" x14ac:dyDescent="0.8"/>
    <row r="690" ht="15.75" customHeight="1" x14ac:dyDescent="0.8"/>
    <row r="691" ht="15.75" customHeight="1" x14ac:dyDescent="0.8"/>
    <row r="692" ht="15.75" customHeight="1" x14ac:dyDescent="0.8"/>
    <row r="693" ht="15.75" customHeight="1" x14ac:dyDescent="0.8"/>
    <row r="694" ht="15.75" customHeight="1" x14ac:dyDescent="0.8"/>
    <row r="695" ht="15.75" customHeight="1" x14ac:dyDescent="0.8"/>
    <row r="696" ht="15.75" customHeight="1" x14ac:dyDescent="0.8"/>
    <row r="697" ht="15.75" customHeight="1" x14ac:dyDescent="0.8"/>
    <row r="698" ht="15.75" customHeight="1" x14ac:dyDescent="0.8"/>
    <row r="699" ht="15.75" customHeight="1" x14ac:dyDescent="0.8"/>
    <row r="700" ht="15.75" customHeight="1" x14ac:dyDescent="0.8"/>
    <row r="701" ht="15.75" customHeight="1" x14ac:dyDescent="0.8"/>
    <row r="702" ht="15.75" customHeight="1" x14ac:dyDescent="0.8"/>
    <row r="703" ht="15.75" customHeight="1" x14ac:dyDescent="0.8"/>
    <row r="704" ht="15.75" customHeight="1" x14ac:dyDescent="0.8"/>
    <row r="705" ht="15.75" customHeight="1" x14ac:dyDescent="0.8"/>
    <row r="706" ht="15.75" customHeight="1" x14ac:dyDescent="0.8"/>
    <row r="707" ht="15.75" customHeight="1" x14ac:dyDescent="0.8"/>
    <row r="708" ht="15.75" customHeight="1" x14ac:dyDescent="0.8"/>
    <row r="709" ht="15.75" customHeight="1" x14ac:dyDescent="0.8"/>
    <row r="710" ht="15.75" customHeight="1" x14ac:dyDescent="0.8"/>
    <row r="711" ht="15.75" customHeight="1" x14ac:dyDescent="0.8"/>
    <row r="712" ht="15.75" customHeight="1" x14ac:dyDescent="0.8"/>
    <row r="713" ht="15.75" customHeight="1" x14ac:dyDescent="0.8"/>
    <row r="714" ht="15.75" customHeight="1" x14ac:dyDescent="0.8"/>
    <row r="715" ht="15.75" customHeight="1" x14ac:dyDescent="0.8"/>
    <row r="716" ht="15.75" customHeight="1" x14ac:dyDescent="0.8"/>
    <row r="717" ht="15.75" customHeight="1" x14ac:dyDescent="0.8"/>
    <row r="718" ht="15.75" customHeight="1" x14ac:dyDescent="0.8"/>
    <row r="719" ht="15.75" customHeight="1" x14ac:dyDescent="0.8"/>
    <row r="720" ht="15.75" customHeight="1" x14ac:dyDescent="0.8"/>
    <row r="721" ht="15.75" customHeight="1" x14ac:dyDescent="0.8"/>
    <row r="722" ht="15.75" customHeight="1" x14ac:dyDescent="0.8"/>
    <row r="723" ht="15.75" customHeight="1" x14ac:dyDescent="0.8"/>
    <row r="724" ht="15.75" customHeight="1" x14ac:dyDescent="0.8"/>
    <row r="725" ht="15.75" customHeight="1" x14ac:dyDescent="0.8"/>
    <row r="726" ht="15.75" customHeight="1" x14ac:dyDescent="0.8"/>
    <row r="727" ht="15.75" customHeight="1" x14ac:dyDescent="0.8"/>
    <row r="728" ht="15.75" customHeight="1" x14ac:dyDescent="0.8"/>
    <row r="729" ht="15.75" customHeight="1" x14ac:dyDescent="0.8"/>
    <row r="730" ht="15.75" customHeight="1" x14ac:dyDescent="0.8"/>
    <row r="731" ht="15.75" customHeight="1" x14ac:dyDescent="0.8"/>
    <row r="732" ht="15.75" customHeight="1" x14ac:dyDescent="0.8"/>
    <row r="733" ht="15.75" customHeight="1" x14ac:dyDescent="0.8"/>
    <row r="734" ht="15.75" customHeight="1" x14ac:dyDescent="0.8"/>
    <row r="735" ht="15.75" customHeight="1" x14ac:dyDescent="0.8"/>
    <row r="736" ht="15.75" customHeight="1" x14ac:dyDescent="0.8"/>
    <row r="737" ht="15.75" customHeight="1" x14ac:dyDescent="0.8"/>
    <row r="738" ht="15.75" customHeight="1" x14ac:dyDescent="0.8"/>
    <row r="739" ht="15.75" customHeight="1" x14ac:dyDescent="0.8"/>
    <row r="740" ht="15.75" customHeight="1" x14ac:dyDescent="0.8"/>
    <row r="741" ht="15.75" customHeight="1" x14ac:dyDescent="0.8"/>
    <row r="742" ht="15.75" customHeight="1" x14ac:dyDescent="0.8"/>
    <row r="743" ht="15.75" customHeight="1" x14ac:dyDescent="0.8"/>
    <row r="744" ht="15.75" customHeight="1" x14ac:dyDescent="0.8"/>
    <row r="745" ht="15.75" customHeight="1" x14ac:dyDescent="0.8"/>
    <row r="746" ht="15.75" customHeight="1" x14ac:dyDescent="0.8"/>
    <row r="747" ht="15.75" customHeight="1" x14ac:dyDescent="0.8"/>
    <row r="748" ht="15.75" customHeight="1" x14ac:dyDescent="0.8"/>
    <row r="749" ht="15.75" customHeight="1" x14ac:dyDescent="0.8"/>
    <row r="750" ht="15.75" customHeight="1" x14ac:dyDescent="0.8"/>
    <row r="751" ht="15.75" customHeight="1" x14ac:dyDescent="0.8"/>
    <row r="752" ht="15.75" customHeight="1" x14ac:dyDescent="0.8"/>
    <row r="753" ht="15.75" customHeight="1" x14ac:dyDescent="0.8"/>
    <row r="754" ht="15.75" customHeight="1" x14ac:dyDescent="0.8"/>
    <row r="755" ht="15.75" customHeight="1" x14ac:dyDescent="0.8"/>
    <row r="756" ht="15.75" customHeight="1" x14ac:dyDescent="0.8"/>
    <row r="757" ht="15.75" customHeight="1" x14ac:dyDescent="0.8"/>
    <row r="758" ht="15.75" customHeight="1" x14ac:dyDescent="0.8"/>
    <row r="759" ht="15.75" customHeight="1" x14ac:dyDescent="0.8"/>
    <row r="760" ht="15.75" customHeight="1" x14ac:dyDescent="0.8"/>
    <row r="761" ht="15.75" customHeight="1" x14ac:dyDescent="0.8"/>
    <row r="762" ht="15.75" customHeight="1" x14ac:dyDescent="0.8"/>
    <row r="763" ht="15.75" customHeight="1" x14ac:dyDescent="0.8"/>
    <row r="764" ht="15.75" customHeight="1" x14ac:dyDescent="0.8"/>
    <row r="765" ht="15.75" customHeight="1" x14ac:dyDescent="0.8"/>
    <row r="766" ht="15.75" customHeight="1" x14ac:dyDescent="0.8"/>
    <row r="767" ht="15.75" customHeight="1" x14ac:dyDescent="0.8"/>
    <row r="768" ht="15.75" customHeight="1" x14ac:dyDescent="0.8"/>
    <row r="769" ht="15.75" customHeight="1" x14ac:dyDescent="0.8"/>
    <row r="770" ht="15.75" customHeight="1" x14ac:dyDescent="0.8"/>
    <row r="771" ht="15.75" customHeight="1" x14ac:dyDescent="0.8"/>
    <row r="772" ht="15.75" customHeight="1" x14ac:dyDescent="0.8"/>
    <row r="773" ht="15.75" customHeight="1" x14ac:dyDescent="0.8"/>
    <row r="774" ht="15.75" customHeight="1" x14ac:dyDescent="0.8"/>
    <row r="775" ht="15.75" customHeight="1" x14ac:dyDescent="0.8"/>
    <row r="776" ht="15.75" customHeight="1" x14ac:dyDescent="0.8"/>
    <row r="777" ht="15.75" customHeight="1" x14ac:dyDescent="0.8"/>
    <row r="778" ht="15.75" customHeight="1" x14ac:dyDescent="0.8"/>
    <row r="779" ht="15.75" customHeight="1" x14ac:dyDescent="0.8"/>
    <row r="780" ht="15.75" customHeight="1" x14ac:dyDescent="0.8"/>
    <row r="781" ht="15.75" customHeight="1" x14ac:dyDescent="0.8"/>
    <row r="782" ht="15.75" customHeight="1" x14ac:dyDescent="0.8"/>
    <row r="783" ht="15.75" customHeight="1" x14ac:dyDescent="0.8"/>
    <row r="784" ht="15.75" customHeight="1" x14ac:dyDescent="0.8"/>
    <row r="785" ht="15.75" customHeight="1" x14ac:dyDescent="0.8"/>
    <row r="786" ht="15.75" customHeight="1" x14ac:dyDescent="0.8"/>
    <row r="787" ht="15.75" customHeight="1" x14ac:dyDescent="0.8"/>
    <row r="788" ht="15.75" customHeight="1" x14ac:dyDescent="0.8"/>
    <row r="789" ht="15.75" customHeight="1" x14ac:dyDescent="0.8"/>
    <row r="790" ht="15.75" customHeight="1" x14ac:dyDescent="0.8"/>
    <row r="791" ht="15.75" customHeight="1" x14ac:dyDescent="0.8"/>
    <row r="792" ht="15.75" customHeight="1" x14ac:dyDescent="0.8"/>
    <row r="793" ht="15.75" customHeight="1" x14ac:dyDescent="0.8"/>
    <row r="794" ht="15.75" customHeight="1" x14ac:dyDescent="0.8"/>
    <row r="795" ht="15.75" customHeight="1" x14ac:dyDescent="0.8"/>
    <row r="796" ht="15.75" customHeight="1" x14ac:dyDescent="0.8"/>
    <row r="797" ht="15.75" customHeight="1" x14ac:dyDescent="0.8"/>
    <row r="798" ht="15.75" customHeight="1" x14ac:dyDescent="0.8"/>
    <row r="799" ht="15.75" customHeight="1" x14ac:dyDescent="0.8"/>
    <row r="800" ht="15.75" customHeight="1" x14ac:dyDescent="0.8"/>
    <row r="801" ht="15.75" customHeight="1" x14ac:dyDescent="0.8"/>
    <row r="802" ht="15.75" customHeight="1" x14ac:dyDescent="0.8"/>
    <row r="803" ht="15.75" customHeight="1" x14ac:dyDescent="0.8"/>
    <row r="804" ht="15.75" customHeight="1" x14ac:dyDescent="0.8"/>
    <row r="805" ht="15.75" customHeight="1" x14ac:dyDescent="0.8"/>
    <row r="806" ht="15.75" customHeight="1" x14ac:dyDescent="0.8"/>
    <row r="807" ht="15.75" customHeight="1" x14ac:dyDescent="0.8"/>
    <row r="808" ht="15.75" customHeight="1" x14ac:dyDescent="0.8"/>
    <row r="809" ht="15.75" customHeight="1" x14ac:dyDescent="0.8"/>
    <row r="810" ht="15.75" customHeight="1" x14ac:dyDescent="0.8"/>
    <row r="811" ht="15.75" customHeight="1" x14ac:dyDescent="0.8"/>
    <row r="812" ht="15.75" customHeight="1" x14ac:dyDescent="0.8"/>
    <row r="813" ht="15.75" customHeight="1" x14ac:dyDescent="0.8"/>
    <row r="814" ht="15.75" customHeight="1" x14ac:dyDescent="0.8"/>
    <row r="815" ht="15.75" customHeight="1" x14ac:dyDescent="0.8"/>
    <row r="816" ht="15.75" customHeight="1" x14ac:dyDescent="0.8"/>
    <row r="817" ht="15.75" customHeight="1" x14ac:dyDescent="0.8"/>
    <row r="818" ht="15.75" customHeight="1" x14ac:dyDescent="0.8"/>
    <row r="819" ht="15.75" customHeight="1" x14ac:dyDescent="0.8"/>
    <row r="820" ht="15.75" customHeight="1" x14ac:dyDescent="0.8"/>
    <row r="821" ht="15.75" customHeight="1" x14ac:dyDescent="0.8"/>
    <row r="822" ht="15.75" customHeight="1" x14ac:dyDescent="0.8"/>
    <row r="823" ht="15.75" customHeight="1" x14ac:dyDescent="0.8"/>
    <row r="824" ht="15.75" customHeight="1" x14ac:dyDescent="0.8"/>
    <row r="825" ht="15.75" customHeight="1" x14ac:dyDescent="0.8"/>
    <row r="826" ht="15.75" customHeight="1" x14ac:dyDescent="0.8"/>
    <row r="827" ht="15.75" customHeight="1" x14ac:dyDescent="0.8"/>
    <row r="828" ht="15.75" customHeight="1" x14ac:dyDescent="0.8"/>
    <row r="829" ht="15.75" customHeight="1" x14ac:dyDescent="0.8"/>
    <row r="830" ht="15.75" customHeight="1" x14ac:dyDescent="0.8"/>
    <row r="831" ht="15.75" customHeight="1" x14ac:dyDescent="0.8"/>
    <row r="832" ht="15.75" customHeight="1" x14ac:dyDescent="0.8"/>
    <row r="833" ht="15.75" customHeight="1" x14ac:dyDescent="0.8"/>
    <row r="834" ht="15.75" customHeight="1" x14ac:dyDescent="0.8"/>
    <row r="835" ht="15.75" customHeight="1" x14ac:dyDescent="0.8"/>
    <row r="836" ht="15.75" customHeight="1" x14ac:dyDescent="0.8"/>
    <row r="837" ht="15.75" customHeight="1" x14ac:dyDescent="0.8"/>
    <row r="838" ht="15.75" customHeight="1" x14ac:dyDescent="0.8"/>
    <row r="839" ht="15.75" customHeight="1" x14ac:dyDescent="0.8"/>
    <row r="840" ht="15.75" customHeight="1" x14ac:dyDescent="0.8"/>
    <row r="841" ht="15.75" customHeight="1" x14ac:dyDescent="0.8"/>
    <row r="842" ht="15.75" customHeight="1" x14ac:dyDescent="0.8"/>
    <row r="843" ht="15.75" customHeight="1" x14ac:dyDescent="0.8"/>
    <row r="844" ht="15.75" customHeight="1" x14ac:dyDescent="0.8"/>
    <row r="845" ht="15.75" customHeight="1" x14ac:dyDescent="0.8"/>
    <row r="846" ht="15.75" customHeight="1" x14ac:dyDescent="0.8"/>
    <row r="847" ht="15.75" customHeight="1" x14ac:dyDescent="0.8"/>
    <row r="848" ht="15.75" customHeight="1" x14ac:dyDescent="0.8"/>
    <row r="849" ht="15.75" customHeight="1" x14ac:dyDescent="0.8"/>
    <row r="850" ht="15.75" customHeight="1" x14ac:dyDescent="0.8"/>
    <row r="851" ht="15.75" customHeight="1" x14ac:dyDescent="0.8"/>
    <row r="852" ht="15.75" customHeight="1" x14ac:dyDescent="0.8"/>
    <row r="853" ht="15.75" customHeight="1" x14ac:dyDescent="0.8"/>
    <row r="854" ht="15.75" customHeight="1" x14ac:dyDescent="0.8"/>
    <row r="855" ht="15.75" customHeight="1" x14ac:dyDescent="0.8"/>
    <row r="856" ht="15.75" customHeight="1" x14ac:dyDescent="0.8"/>
    <row r="857" ht="15.75" customHeight="1" x14ac:dyDescent="0.8"/>
    <row r="858" ht="15.75" customHeight="1" x14ac:dyDescent="0.8"/>
    <row r="859" ht="15.75" customHeight="1" x14ac:dyDescent="0.8"/>
    <row r="860" ht="15.75" customHeight="1" x14ac:dyDescent="0.8"/>
    <row r="861" ht="15.75" customHeight="1" x14ac:dyDescent="0.8"/>
    <row r="862" ht="15.75" customHeight="1" x14ac:dyDescent="0.8"/>
    <row r="863" ht="15.75" customHeight="1" x14ac:dyDescent="0.8"/>
    <row r="864" ht="15.75" customHeight="1" x14ac:dyDescent="0.8"/>
    <row r="865" ht="15.75" customHeight="1" x14ac:dyDescent="0.8"/>
    <row r="866" ht="15.75" customHeight="1" x14ac:dyDescent="0.8"/>
    <row r="867" ht="15.75" customHeight="1" x14ac:dyDescent="0.8"/>
    <row r="868" ht="15.75" customHeight="1" x14ac:dyDescent="0.8"/>
    <row r="869" ht="15.75" customHeight="1" x14ac:dyDescent="0.8"/>
    <row r="870" ht="15.75" customHeight="1" x14ac:dyDescent="0.8"/>
    <row r="871" ht="15.75" customHeight="1" x14ac:dyDescent="0.8"/>
    <row r="872" ht="15.75" customHeight="1" x14ac:dyDescent="0.8"/>
    <row r="873" ht="15.75" customHeight="1" x14ac:dyDescent="0.8"/>
    <row r="874" ht="15.75" customHeight="1" x14ac:dyDescent="0.8"/>
    <row r="875" ht="15.75" customHeight="1" x14ac:dyDescent="0.8"/>
    <row r="876" ht="15.75" customHeight="1" x14ac:dyDescent="0.8"/>
    <row r="877" ht="15.75" customHeight="1" x14ac:dyDescent="0.8"/>
    <row r="878" ht="15.75" customHeight="1" x14ac:dyDescent="0.8"/>
    <row r="879" ht="15.75" customHeight="1" x14ac:dyDescent="0.8"/>
    <row r="880" ht="15.75" customHeight="1" x14ac:dyDescent="0.8"/>
    <row r="881" ht="15.75" customHeight="1" x14ac:dyDescent="0.8"/>
    <row r="882" ht="15.75" customHeight="1" x14ac:dyDescent="0.8"/>
    <row r="883" ht="15.75" customHeight="1" x14ac:dyDescent="0.8"/>
    <row r="884" ht="15.75" customHeight="1" x14ac:dyDescent="0.8"/>
    <row r="885" ht="15.75" customHeight="1" x14ac:dyDescent="0.8"/>
    <row r="886" ht="15.75" customHeight="1" x14ac:dyDescent="0.8"/>
    <row r="887" ht="15.75" customHeight="1" x14ac:dyDescent="0.8"/>
    <row r="888" ht="15.75" customHeight="1" x14ac:dyDescent="0.8"/>
    <row r="889" ht="15.75" customHeight="1" x14ac:dyDescent="0.8"/>
    <row r="890" ht="15.75" customHeight="1" x14ac:dyDescent="0.8"/>
    <row r="891" ht="15.75" customHeight="1" x14ac:dyDescent="0.8"/>
    <row r="892" ht="15.75" customHeight="1" x14ac:dyDescent="0.8"/>
    <row r="893" ht="15.75" customHeight="1" x14ac:dyDescent="0.8"/>
    <row r="894" ht="15.75" customHeight="1" x14ac:dyDescent="0.8"/>
    <row r="895" ht="15.75" customHeight="1" x14ac:dyDescent="0.8"/>
    <row r="896" ht="15.75" customHeight="1" x14ac:dyDescent="0.8"/>
    <row r="897" ht="15.75" customHeight="1" x14ac:dyDescent="0.8"/>
    <row r="898" ht="15.75" customHeight="1" x14ac:dyDescent="0.8"/>
    <row r="899" ht="15.75" customHeight="1" x14ac:dyDescent="0.8"/>
    <row r="900" ht="15.75" customHeight="1" x14ac:dyDescent="0.8"/>
    <row r="901" ht="15.75" customHeight="1" x14ac:dyDescent="0.8"/>
    <row r="902" ht="15.75" customHeight="1" x14ac:dyDescent="0.8"/>
    <row r="903" ht="15.75" customHeight="1" x14ac:dyDescent="0.8"/>
    <row r="904" ht="15.75" customHeight="1" x14ac:dyDescent="0.8"/>
    <row r="905" ht="15.75" customHeight="1" x14ac:dyDescent="0.8"/>
    <row r="906" ht="15.75" customHeight="1" x14ac:dyDescent="0.8"/>
    <row r="907" ht="15.75" customHeight="1" x14ac:dyDescent="0.8"/>
    <row r="908" ht="15.75" customHeight="1" x14ac:dyDescent="0.8"/>
    <row r="909" ht="15.75" customHeight="1" x14ac:dyDescent="0.8"/>
    <row r="910" ht="15.75" customHeight="1" x14ac:dyDescent="0.8"/>
    <row r="911" ht="15.75" customHeight="1" x14ac:dyDescent="0.8"/>
    <row r="912" ht="15.75" customHeight="1" x14ac:dyDescent="0.8"/>
    <row r="913" ht="15.75" customHeight="1" x14ac:dyDescent="0.8"/>
    <row r="914" ht="15.75" customHeight="1" x14ac:dyDescent="0.8"/>
    <row r="915" ht="15.75" customHeight="1" x14ac:dyDescent="0.8"/>
    <row r="916" ht="15.75" customHeight="1" x14ac:dyDescent="0.8"/>
    <row r="917" ht="15.75" customHeight="1" x14ac:dyDescent="0.8"/>
    <row r="918" ht="15.75" customHeight="1" x14ac:dyDescent="0.8"/>
    <row r="919" ht="15.75" customHeight="1" x14ac:dyDescent="0.8"/>
    <row r="920" ht="15.75" customHeight="1" x14ac:dyDescent="0.8"/>
    <row r="921" ht="15.75" customHeight="1" x14ac:dyDescent="0.8"/>
    <row r="922" ht="15.75" customHeight="1" x14ac:dyDescent="0.8"/>
    <row r="923" ht="15.75" customHeight="1" x14ac:dyDescent="0.8"/>
    <row r="924" ht="15.75" customHeight="1" x14ac:dyDescent="0.8"/>
    <row r="925" ht="15.75" customHeight="1" x14ac:dyDescent="0.8"/>
    <row r="926" ht="15.75" customHeight="1" x14ac:dyDescent="0.8"/>
    <row r="927" ht="15.75" customHeight="1" x14ac:dyDescent="0.8"/>
    <row r="928" ht="15.75" customHeight="1" x14ac:dyDescent="0.8"/>
    <row r="929" ht="15.75" customHeight="1" x14ac:dyDescent="0.8"/>
    <row r="930" ht="15.75" customHeight="1" x14ac:dyDescent="0.8"/>
    <row r="931" ht="15.75" customHeight="1" x14ac:dyDescent="0.8"/>
    <row r="932" ht="15.75" customHeight="1" x14ac:dyDescent="0.8"/>
    <row r="933" ht="15.75" customHeight="1" x14ac:dyDescent="0.8"/>
    <row r="934" ht="15.75" customHeight="1" x14ac:dyDescent="0.8"/>
    <row r="935" ht="15.75" customHeight="1" x14ac:dyDescent="0.8"/>
    <row r="936" ht="15.75" customHeight="1" x14ac:dyDescent="0.8"/>
    <row r="937" ht="15.75" customHeight="1" x14ac:dyDescent="0.8"/>
    <row r="938" ht="15.75" customHeight="1" x14ac:dyDescent="0.8"/>
    <row r="939" ht="15.75" customHeight="1" x14ac:dyDescent="0.8"/>
    <row r="940" ht="15.75" customHeight="1" x14ac:dyDescent="0.8"/>
    <row r="941" ht="15.75" customHeight="1" x14ac:dyDescent="0.8"/>
    <row r="942" ht="15.75" customHeight="1" x14ac:dyDescent="0.8"/>
    <row r="943" ht="15.75" customHeight="1" x14ac:dyDescent="0.8"/>
    <row r="944" ht="15.75" customHeight="1" x14ac:dyDescent="0.8"/>
    <row r="945" ht="15.75" customHeight="1" x14ac:dyDescent="0.8"/>
    <row r="946" ht="15.75" customHeight="1" x14ac:dyDescent="0.8"/>
    <row r="947" ht="15.75" customHeight="1" x14ac:dyDescent="0.8"/>
    <row r="948" ht="15.75" customHeight="1" x14ac:dyDescent="0.8"/>
    <row r="949" ht="15.75" customHeight="1" x14ac:dyDescent="0.8"/>
    <row r="950" ht="15.75" customHeight="1" x14ac:dyDescent="0.8"/>
    <row r="951" ht="15.75" customHeight="1" x14ac:dyDescent="0.8"/>
    <row r="952" ht="15.75" customHeight="1" x14ac:dyDescent="0.8"/>
    <row r="953" ht="15.75" customHeight="1" x14ac:dyDescent="0.8"/>
    <row r="954" ht="15.75" customHeight="1" x14ac:dyDescent="0.8"/>
    <row r="955" ht="15.75" customHeight="1" x14ac:dyDescent="0.8"/>
    <row r="956" ht="15.75" customHeight="1" x14ac:dyDescent="0.8"/>
    <row r="957" ht="15.75" customHeight="1" x14ac:dyDescent="0.8"/>
    <row r="958" ht="15.75" customHeight="1" x14ac:dyDescent="0.8"/>
    <row r="959" ht="15.75" customHeight="1" x14ac:dyDescent="0.8"/>
    <row r="960" ht="15.75" customHeight="1" x14ac:dyDescent="0.8"/>
    <row r="961" ht="15.75" customHeight="1" x14ac:dyDescent="0.8"/>
    <row r="962" ht="15.75" customHeight="1" x14ac:dyDescent="0.8"/>
    <row r="963" ht="15.75" customHeight="1" x14ac:dyDescent="0.8"/>
    <row r="964" ht="15.75" customHeight="1" x14ac:dyDescent="0.8"/>
    <row r="965" ht="15.75" customHeight="1" x14ac:dyDescent="0.8"/>
    <row r="966" ht="15.75" customHeight="1" x14ac:dyDescent="0.8"/>
    <row r="967" ht="15.75" customHeight="1" x14ac:dyDescent="0.8"/>
    <row r="968" ht="15.75" customHeight="1" x14ac:dyDescent="0.8"/>
    <row r="969" ht="15.75" customHeight="1" x14ac:dyDescent="0.8"/>
    <row r="970" ht="15.75" customHeight="1" x14ac:dyDescent="0.8"/>
    <row r="971" ht="15.75" customHeight="1" x14ac:dyDescent="0.8"/>
    <row r="972" ht="15.75" customHeight="1" x14ac:dyDescent="0.8"/>
    <row r="973" ht="15.75" customHeight="1" x14ac:dyDescent="0.8"/>
    <row r="974" ht="15.75" customHeight="1" x14ac:dyDescent="0.8"/>
    <row r="975" ht="15.75" customHeight="1" x14ac:dyDescent="0.8"/>
    <row r="976" ht="15.75" customHeight="1" x14ac:dyDescent="0.8"/>
    <row r="977" ht="15.75" customHeight="1" x14ac:dyDescent="0.8"/>
    <row r="978" ht="15.75" customHeight="1" x14ac:dyDescent="0.8"/>
    <row r="979" ht="15.75" customHeight="1" x14ac:dyDescent="0.8"/>
    <row r="980" ht="15.75" customHeight="1" x14ac:dyDescent="0.8"/>
    <row r="981" ht="15.75" customHeight="1" x14ac:dyDescent="0.8"/>
    <row r="982" ht="15.75" customHeight="1" x14ac:dyDescent="0.8"/>
    <row r="983" ht="15.75" customHeight="1" x14ac:dyDescent="0.8"/>
    <row r="984" ht="15.75" customHeight="1" x14ac:dyDescent="0.8"/>
    <row r="985" ht="15.75" customHeight="1" x14ac:dyDescent="0.8"/>
    <row r="986" ht="15.75" customHeight="1" x14ac:dyDescent="0.8"/>
    <row r="987" ht="15.75" customHeight="1" x14ac:dyDescent="0.8"/>
    <row r="988" ht="15.75" customHeight="1" x14ac:dyDescent="0.8"/>
    <row r="989" ht="15.75" customHeight="1" x14ac:dyDescent="0.8"/>
    <row r="990" ht="15.75" customHeight="1" x14ac:dyDescent="0.8"/>
    <row r="991" ht="15.75" customHeight="1" x14ac:dyDescent="0.8"/>
    <row r="992" ht="15.75" customHeight="1" x14ac:dyDescent="0.8"/>
    <row r="993" ht="15.75" customHeight="1" x14ac:dyDescent="0.8"/>
    <row r="994" ht="15.75" customHeight="1" x14ac:dyDescent="0.8"/>
    <row r="995" ht="15.75" customHeight="1" x14ac:dyDescent="0.8"/>
    <row r="996" ht="15.75" customHeight="1" x14ac:dyDescent="0.8"/>
  </sheetData>
  <mergeCells count="4">
    <mergeCell ref="A1:I1"/>
    <mergeCell ref="A13:I13"/>
    <mergeCell ref="K13:N13"/>
    <mergeCell ref="B14:C14"/>
  </mergeCells>
  <conditionalFormatting sqref="A3:H3">
    <cfRule type="notContainsBlanks" dxfId="11" priority="1">
      <formula>LEN(TRIM(A3))&gt;0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6E3C9-26D0-4E64-9BD1-23004771252C}">
  <sheetPr>
    <outlinePr summaryBelow="0" summaryRight="0"/>
  </sheetPr>
  <dimension ref="A1:N998"/>
  <sheetViews>
    <sheetView topLeftCell="A3" workbookViewId="0">
      <selection activeCell="B15" sqref="B15:F19"/>
    </sheetView>
  </sheetViews>
  <sheetFormatPr defaultColWidth="11.20703125" defaultRowHeight="15" customHeight="1" x14ac:dyDescent="0.8"/>
  <cols>
    <col min="1" max="1" width="11.2890625" customWidth="1"/>
    <col min="2" max="2" width="19.4140625" customWidth="1"/>
    <col min="3" max="7" width="11.2890625" customWidth="1"/>
    <col min="8" max="8" width="15.08203125" customWidth="1"/>
    <col min="9" max="9" width="30.2890625" customWidth="1"/>
    <col min="10" max="14" width="11.2890625" customWidth="1"/>
  </cols>
  <sheetData>
    <row r="1" spans="1:14" ht="24" customHeight="1" x14ac:dyDescent="1">
      <c r="A1" s="66"/>
      <c r="B1" s="67"/>
      <c r="C1" s="67"/>
      <c r="D1" s="67"/>
      <c r="E1" s="67"/>
      <c r="F1" s="67"/>
      <c r="G1" s="67"/>
      <c r="H1" s="67"/>
      <c r="I1" s="68"/>
    </row>
    <row r="2" spans="1:14" ht="16.75" thickBot="1" x14ac:dyDescent="0.95">
      <c r="A2" s="16"/>
    </row>
    <row r="3" spans="1:14" ht="48.75" thickBot="1" x14ac:dyDescent="0.95">
      <c r="A3" s="1" t="s">
        <v>0</v>
      </c>
      <c r="B3" s="2" t="s">
        <v>1</v>
      </c>
      <c r="C3" s="17" t="s">
        <v>19</v>
      </c>
      <c r="D3" s="17" t="s">
        <v>20</v>
      </c>
      <c r="E3" s="18" t="s">
        <v>21</v>
      </c>
      <c r="F3" s="17" t="s">
        <v>22</v>
      </c>
      <c r="G3" s="17" t="s">
        <v>23</v>
      </c>
      <c r="H3" s="17" t="s">
        <v>24</v>
      </c>
    </row>
    <row r="4" spans="1:14" ht="16" x14ac:dyDescent="0.8">
      <c r="A4" s="3">
        <v>9212</v>
      </c>
      <c r="B4" s="4" t="s">
        <v>9</v>
      </c>
      <c r="C4" s="19">
        <v>800</v>
      </c>
      <c r="D4" s="20">
        <v>0</v>
      </c>
      <c r="E4" s="21">
        <v>0</v>
      </c>
      <c r="F4" s="21">
        <v>800</v>
      </c>
      <c r="G4" s="21">
        <v>0</v>
      </c>
      <c r="H4" s="22">
        <f t="shared" ref="H4:H6" si="0">C4+D4+E4-F4-G4</f>
        <v>0</v>
      </c>
      <c r="I4" s="23"/>
    </row>
    <row r="5" spans="1:14" ht="16" x14ac:dyDescent="0.8">
      <c r="A5" s="3">
        <v>9214</v>
      </c>
      <c r="B5" s="8" t="s">
        <v>11</v>
      </c>
      <c r="C5" s="19">
        <v>800</v>
      </c>
      <c r="D5" s="20">
        <v>0</v>
      </c>
      <c r="E5" s="21">
        <v>0</v>
      </c>
      <c r="F5" s="21">
        <v>800</v>
      </c>
      <c r="G5" s="21">
        <v>0</v>
      </c>
      <c r="H5" s="22">
        <f t="shared" si="0"/>
        <v>0</v>
      </c>
      <c r="I5" s="16"/>
    </row>
    <row r="6" spans="1:14" ht="16" x14ac:dyDescent="0.8">
      <c r="A6" s="3">
        <v>9216</v>
      </c>
      <c r="B6" s="24" t="s">
        <v>25</v>
      </c>
      <c r="C6" s="20">
        <v>850</v>
      </c>
      <c r="D6" s="20">
        <v>0</v>
      </c>
      <c r="E6" s="21">
        <v>0</v>
      </c>
      <c r="F6" s="21">
        <v>850</v>
      </c>
      <c r="G6" s="21">
        <v>0</v>
      </c>
      <c r="H6" s="22">
        <f t="shared" si="0"/>
        <v>0</v>
      </c>
      <c r="I6" s="23"/>
    </row>
    <row r="7" spans="1:14" ht="16" x14ac:dyDescent="0.8">
      <c r="A7" s="3">
        <v>9218</v>
      </c>
      <c r="B7" s="25" t="s">
        <v>12</v>
      </c>
      <c r="C7" s="20">
        <v>750</v>
      </c>
      <c r="D7" s="20">
        <v>321</v>
      </c>
      <c r="E7" s="21">
        <v>0</v>
      </c>
      <c r="F7" s="21">
        <v>100</v>
      </c>
      <c r="G7" s="26">
        <v>642</v>
      </c>
      <c r="H7" s="22">
        <f>C7+D7+E7+E7-F7-G7</f>
        <v>329</v>
      </c>
      <c r="I7" s="23"/>
    </row>
    <row r="8" spans="1:14" ht="16" x14ac:dyDescent="0.8">
      <c r="A8" s="3">
        <v>9220</v>
      </c>
      <c r="B8" s="24" t="s">
        <v>14</v>
      </c>
      <c r="C8" s="20">
        <v>850</v>
      </c>
      <c r="D8" s="20">
        <v>134</v>
      </c>
      <c r="E8" s="21">
        <v>0</v>
      </c>
      <c r="F8" s="21">
        <v>589</v>
      </c>
      <c r="G8" s="21">
        <v>281</v>
      </c>
      <c r="H8" s="22">
        <f t="shared" ref="H8:H11" si="1">C8+D8+E8-F8-G8</f>
        <v>114</v>
      </c>
      <c r="I8" s="16"/>
    </row>
    <row r="9" spans="1:14" ht="16" x14ac:dyDescent="0.8">
      <c r="A9" s="27">
        <v>9222</v>
      </c>
      <c r="B9" s="28" t="s">
        <v>26</v>
      </c>
      <c r="C9" s="29">
        <v>850</v>
      </c>
      <c r="D9" s="29">
        <v>240</v>
      </c>
      <c r="E9" s="26">
        <v>0</v>
      </c>
      <c r="F9" s="26">
        <v>0</v>
      </c>
      <c r="G9" s="26">
        <v>786</v>
      </c>
      <c r="H9" s="22">
        <f t="shared" si="1"/>
        <v>304</v>
      </c>
      <c r="I9" s="30"/>
      <c r="J9" s="31"/>
    </row>
    <row r="10" spans="1:14" ht="16" x14ac:dyDescent="0.8">
      <c r="A10" s="3">
        <v>9224</v>
      </c>
      <c r="B10" s="32" t="s">
        <v>16</v>
      </c>
      <c r="C10" s="20">
        <v>850</v>
      </c>
      <c r="D10" s="20">
        <v>0</v>
      </c>
      <c r="E10" s="22">
        <v>0</v>
      </c>
      <c r="F10" s="21">
        <v>0</v>
      </c>
      <c r="G10" s="21">
        <v>850</v>
      </c>
      <c r="H10" s="22">
        <f t="shared" si="1"/>
        <v>0</v>
      </c>
      <c r="I10" s="16"/>
    </row>
    <row r="11" spans="1:14" ht="16" x14ac:dyDescent="0.8">
      <c r="A11" s="3">
        <v>9226</v>
      </c>
      <c r="B11" s="25" t="s">
        <v>17</v>
      </c>
      <c r="C11" s="20">
        <v>750</v>
      </c>
      <c r="D11" s="20">
        <v>550</v>
      </c>
      <c r="E11" s="21">
        <v>0</v>
      </c>
      <c r="F11" s="21">
        <v>1300</v>
      </c>
      <c r="G11" s="26">
        <v>0</v>
      </c>
      <c r="H11" s="22">
        <f t="shared" si="1"/>
        <v>0</v>
      </c>
      <c r="I11" s="16"/>
    </row>
    <row r="12" spans="1:14" ht="16" x14ac:dyDescent="0.8">
      <c r="C12" s="33">
        <f t="shared" ref="C12:D12" si="2">SUM(C4:C11)</f>
        <v>6500</v>
      </c>
      <c r="D12" s="33">
        <f t="shared" si="2"/>
        <v>1245</v>
      </c>
      <c r="E12" s="33"/>
      <c r="F12" s="33">
        <f t="shared" ref="F12:H12" si="3">SUM(F4:F11)</f>
        <v>4439</v>
      </c>
      <c r="G12" s="33">
        <f t="shared" si="3"/>
        <v>2559</v>
      </c>
      <c r="H12" s="33">
        <f t="shared" si="3"/>
        <v>747</v>
      </c>
    </row>
    <row r="13" spans="1:14" ht="28.5" customHeight="1" x14ac:dyDescent="1">
      <c r="A13" s="69" t="s">
        <v>27</v>
      </c>
      <c r="B13" s="67"/>
      <c r="C13" s="67"/>
      <c r="D13" s="67"/>
      <c r="E13" s="67"/>
      <c r="F13" s="67"/>
      <c r="G13" s="67"/>
      <c r="H13" s="67"/>
      <c r="I13" s="68"/>
      <c r="K13" s="70"/>
      <c r="L13" s="67"/>
      <c r="M13" s="67"/>
      <c r="N13" s="68"/>
    </row>
    <row r="14" spans="1:14" ht="16.75" thickBot="1" x14ac:dyDescent="0.95">
      <c r="A14" s="34" t="s">
        <v>0</v>
      </c>
      <c r="B14" s="71" t="s">
        <v>28</v>
      </c>
      <c r="C14" s="72"/>
      <c r="E14" s="35"/>
      <c r="F14" s="35" t="s">
        <v>29</v>
      </c>
      <c r="H14" s="34" t="s">
        <v>30</v>
      </c>
      <c r="I14" s="34" t="s">
        <v>31</v>
      </c>
      <c r="K14" s="16"/>
      <c r="L14" s="36"/>
      <c r="M14" s="14"/>
    </row>
    <row r="15" spans="1:14" ht="32" thickBot="1" x14ac:dyDescent="0.95">
      <c r="A15" s="52">
        <v>0</v>
      </c>
      <c r="B15" s="53" t="s">
        <v>33</v>
      </c>
      <c r="C15" s="54"/>
      <c r="D15" s="54"/>
      <c r="E15" s="54"/>
      <c r="F15" s="55">
        <v>5</v>
      </c>
      <c r="G15" s="54"/>
      <c r="H15" s="53" t="s">
        <v>34</v>
      </c>
      <c r="I15" s="53" t="s">
        <v>35</v>
      </c>
    </row>
    <row r="16" spans="1:14" ht="32" thickBot="1" x14ac:dyDescent="0.95">
      <c r="A16" s="52">
        <v>0</v>
      </c>
      <c r="B16" s="53" t="s">
        <v>36</v>
      </c>
      <c r="C16" s="54"/>
      <c r="D16" s="54"/>
      <c r="E16" s="54"/>
      <c r="F16" s="55">
        <v>2140.6</v>
      </c>
      <c r="G16" s="54"/>
      <c r="H16" s="53" t="s">
        <v>34</v>
      </c>
      <c r="I16" s="53" t="s">
        <v>35</v>
      </c>
    </row>
    <row r="17" spans="1:9" ht="15.75" customHeight="1" thickBot="1" x14ac:dyDescent="0.95">
      <c r="A17" s="54"/>
      <c r="B17" s="53" t="s">
        <v>37</v>
      </c>
      <c r="C17" s="54"/>
      <c r="D17" s="54"/>
      <c r="E17" s="54"/>
      <c r="F17" s="55">
        <v>176</v>
      </c>
      <c r="G17" s="54"/>
      <c r="H17" s="53" t="s">
        <v>34</v>
      </c>
      <c r="I17" s="53" t="s">
        <v>35</v>
      </c>
    </row>
    <row r="18" spans="1:9" ht="15.75" customHeight="1" thickBot="1" x14ac:dyDescent="0.95">
      <c r="A18" s="54"/>
      <c r="B18" s="53" t="s">
        <v>84</v>
      </c>
      <c r="C18" s="54"/>
      <c r="D18" s="54"/>
      <c r="E18" s="54"/>
      <c r="F18" s="56">
        <v>126.5</v>
      </c>
      <c r="G18" s="54"/>
      <c r="H18" s="54"/>
      <c r="I18" s="54"/>
    </row>
    <row r="19" spans="1:9" ht="15.75" customHeight="1" thickBot="1" x14ac:dyDescent="0.95">
      <c r="A19" s="54"/>
      <c r="B19" s="53" t="s">
        <v>85</v>
      </c>
      <c r="C19" s="54"/>
      <c r="D19" s="54"/>
      <c r="E19" s="54"/>
      <c r="F19" s="57">
        <v>90</v>
      </c>
      <c r="G19" s="54"/>
      <c r="H19" s="54"/>
      <c r="I19" s="54"/>
    </row>
    <row r="20" spans="1:9" ht="15.75" customHeight="1" x14ac:dyDescent="0.8"/>
    <row r="21" spans="1:9" ht="15.75" customHeight="1" x14ac:dyDescent="0.8"/>
    <row r="22" spans="1:9" ht="15.75" customHeight="1" x14ac:dyDescent="0.8"/>
    <row r="23" spans="1:9" ht="15.75" customHeight="1" x14ac:dyDescent="0.8"/>
    <row r="24" spans="1:9" ht="15.75" customHeight="1" x14ac:dyDescent="0.8"/>
    <row r="25" spans="1:9" ht="15.75" customHeight="1" x14ac:dyDescent="0.8"/>
    <row r="26" spans="1:9" ht="15.75" customHeight="1" x14ac:dyDescent="0.8"/>
    <row r="27" spans="1:9" ht="15.75" customHeight="1" x14ac:dyDescent="0.8"/>
    <row r="28" spans="1:9" ht="15.75" customHeight="1" x14ac:dyDescent="0.8"/>
    <row r="29" spans="1:9" ht="15.75" customHeight="1" x14ac:dyDescent="0.8"/>
    <row r="30" spans="1:9" ht="15.75" customHeight="1" x14ac:dyDescent="0.8"/>
    <row r="31" spans="1:9" ht="15.75" customHeight="1" x14ac:dyDescent="0.8"/>
    <row r="32" spans="1:9" ht="15.75" customHeight="1" x14ac:dyDescent="0.8"/>
    <row r="33" ht="15.75" customHeight="1" x14ac:dyDescent="0.8"/>
    <row r="34" ht="15.75" customHeight="1" x14ac:dyDescent="0.8"/>
    <row r="35" ht="15.75" customHeight="1" x14ac:dyDescent="0.8"/>
    <row r="36" ht="15.75" customHeight="1" x14ac:dyDescent="0.8"/>
    <row r="37" ht="15.75" customHeight="1" x14ac:dyDescent="0.8"/>
    <row r="38" ht="15.75" customHeight="1" x14ac:dyDescent="0.8"/>
    <row r="39" ht="15.75" customHeight="1" x14ac:dyDescent="0.8"/>
    <row r="40" ht="15.75" customHeight="1" x14ac:dyDescent="0.8"/>
    <row r="41" ht="15.75" customHeight="1" x14ac:dyDescent="0.8"/>
    <row r="42" ht="15.75" customHeight="1" x14ac:dyDescent="0.8"/>
    <row r="43" ht="15.75" customHeight="1" x14ac:dyDescent="0.8"/>
    <row r="44" ht="15.75" customHeight="1" x14ac:dyDescent="0.8"/>
    <row r="45" ht="15.75" customHeight="1" x14ac:dyDescent="0.8"/>
    <row r="46" ht="15.75" customHeight="1" x14ac:dyDescent="0.8"/>
    <row r="47" ht="15.75" customHeight="1" x14ac:dyDescent="0.8"/>
    <row r="48" ht="15.75" customHeight="1" x14ac:dyDescent="0.8"/>
    <row r="49" ht="15.75" customHeight="1" x14ac:dyDescent="0.8"/>
    <row r="50" ht="15.75" customHeight="1" x14ac:dyDescent="0.8"/>
    <row r="51" ht="15.75" customHeight="1" x14ac:dyDescent="0.8"/>
    <row r="52" ht="15.75" customHeight="1" x14ac:dyDescent="0.8"/>
    <row r="53" ht="15.75" customHeight="1" x14ac:dyDescent="0.8"/>
    <row r="54" ht="15.75" customHeight="1" x14ac:dyDescent="0.8"/>
    <row r="55" ht="15.75" customHeight="1" x14ac:dyDescent="0.8"/>
    <row r="56" ht="15.75" customHeight="1" x14ac:dyDescent="0.8"/>
    <row r="57" ht="15.75" customHeight="1" x14ac:dyDescent="0.8"/>
    <row r="58" ht="15.75" customHeight="1" x14ac:dyDescent="0.8"/>
    <row r="59" ht="15.75" customHeight="1" x14ac:dyDescent="0.8"/>
    <row r="60" ht="15.75" customHeight="1" x14ac:dyDescent="0.8"/>
    <row r="61" ht="15.75" customHeight="1" x14ac:dyDescent="0.8"/>
    <row r="62" ht="15.75" customHeight="1" x14ac:dyDescent="0.8"/>
    <row r="63" ht="15.75" customHeight="1" x14ac:dyDescent="0.8"/>
    <row r="64" ht="15.75" customHeight="1" x14ac:dyDescent="0.8"/>
    <row r="65" ht="15.75" customHeight="1" x14ac:dyDescent="0.8"/>
    <row r="66" ht="15.75" customHeight="1" x14ac:dyDescent="0.8"/>
    <row r="67" ht="15.75" customHeight="1" x14ac:dyDescent="0.8"/>
    <row r="68" ht="15.75" customHeight="1" x14ac:dyDescent="0.8"/>
    <row r="69" ht="15.75" customHeight="1" x14ac:dyDescent="0.8"/>
    <row r="70" ht="15.75" customHeight="1" x14ac:dyDescent="0.8"/>
    <row r="71" ht="15.75" customHeight="1" x14ac:dyDescent="0.8"/>
    <row r="72" ht="15.75" customHeight="1" x14ac:dyDescent="0.8"/>
    <row r="73" ht="15.75" customHeight="1" x14ac:dyDescent="0.8"/>
    <row r="74" ht="15.75" customHeight="1" x14ac:dyDescent="0.8"/>
    <row r="75" ht="15.75" customHeight="1" x14ac:dyDescent="0.8"/>
    <row r="76" ht="15.75" customHeight="1" x14ac:dyDescent="0.8"/>
    <row r="77" ht="15.75" customHeight="1" x14ac:dyDescent="0.8"/>
    <row r="78" ht="15.75" customHeight="1" x14ac:dyDescent="0.8"/>
    <row r="79" ht="15.75" customHeight="1" x14ac:dyDescent="0.8"/>
    <row r="80" ht="15.75" customHeight="1" x14ac:dyDescent="0.8"/>
    <row r="81" ht="15.75" customHeight="1" x14ac:dyDescent="0.8"/>
    <row r="82" ht="15.75" customHeight="1" x14ac:dyDescent="0.8"/>
    <row r="83" ht="15.75" customHeight="1" x14ac:dyDescent="0.8"/>
    <row r="84" ht="15.75" customHeight="1" x14ac:dyDescent="0.8"/>
    <row r="85" ht="15.75" customHeight="1" x14ac:dyDescent="0.8"/>
    <row r="86" ht="15.75" customHeight="1" x14ac:dyDescent="0.8"/>
    <row r="87" ht="15.75" customHeight="1" x14ac:dyDescent="0.8"/>
    <row r="88" ht="15.75" customHeight="1" x14ac:dyDescent="0.8"/>
    <row r="89" ht="15.75" customHeight="1" x14ac:dyDescent="0.8"/>
    <row r="90" ht="15.75" customHeight="1" x14ac:dyDescent="0.8"/>
    <row r="91" ht="15.75" customHeight="1" x14ac:dyDescent="0.8"/>
    <row r="92" ht="15.75" customHeight="1" x14ac:dyDescent="0.8"/>
    <row r="93" ht="15.75" customHeight="1" x14ac:dyDescent="0.8"/>
    <row r="94" ht="15.75" customHeight="1" x14ac:dyDescent="0.8"/>
    <row r="95" ht="15.75" customHeight="1" x14ac:dyDescent="0.8"/>
    <row r="96" ht="15.75" customHeight="1" x14ac:dyDescent="0.8"/>
    <row r="97" ht="15.75" customHeight="1" x14ac:dyDescent="0.8"/>
    <row r="98" ht="15.75" customHeight="1" x14ac:dyDescent="0.8"/>
    <row r="99" ht="15.75" customHeight="1" x14ac:dyDescent="0.8"/>
    <row r="100" ht="15.75" customHeight="1" x14ac:dyDescent="0.8"/>
    <row r="101" ht="15.75" customHeight="1" x14ac:dyDescent="0.8"/>
    <row r="102" ht="15.75" customHeight="1" x14ac:dyDescent="0.8"/>
    <row r="103" ht="15.75" customHeight="1" x14ac:dyDescent="0.8"/>
    <row r="104" ht="15.75" customHeight="1" x14ac:dyDescent="0.8"/>
    <row r="105" ht="15.75" customHeight="1" x14ac:dyDescent="0.8"/>
    <row r="106" ht="15.75" customHeight="1" x14ac:dyDescent="0.8"/>
    <row r="107" ht="15.75" customHeight="1" x14ac:dyDescent="0.8"/>
    <row r="108" ht="15.75" customHeight="1" x14ac:dyDescent="0.8"/>
    <row r="109" ht="15.75" customHeight="1" x14ac:dyDescent="0.8"/>
    <row r="110" ht="15.75" customHeight="1" x14ac:dyDescent="0.8"/>
    <row r="111" ht="15.75" customHeight="1" x14ac:dyDescent="0.8"/>
    <row r="112" ht="15.75" customHeight="1" x14ac:dyDescent="0.8"/>
    <row r="113" ht="15.75" customHeight="1" x14ac:dyDescent="0.8"/>
    <row r="114" ht="15.75" customHeight="1" x14ac:dyDescent="0.8"/>
    <row r="115" ht="15.75" customHeight="1" x14ac:dyDescent="0.8"/>
    <row r="116" ht="15.75" customHeight="1" x14ac:dyDescent="0.8"/>
    <row r="117" ht="15.75" customHeight="1" x14ac:dyDescent="0.8"/>
    <row r="118" ht="15.75" customHeight="1" x14ac:dyDescent="0.8"/>
    <row r="119" ht="15.75" customHeight="1" x14ac:dyDescent="0.8"/>
    <row r="120" ht="15.75" customHeight="1" x14ac:dyDescent="0.8"/>
    <row r="121" ht="15.75" customHeight="1" x14ac:dyDescent="0.8"/>
    <row r="122" ht="15.75" customHeight="1" x14ac:dyDescent="0.8"/>
    <row r="123" ht="15.75" customHeight="1" x14ac:dyDescent="0.8"/>
    <row r="124" ht="15.75" customHeight="1" x14ac:dyDescent="0.8"/>
    <row r="125" ht="15.75" customHeight="1" x14ac:dyDescent="0.8"/>
    <row r="126" ht="15.75" customHeight="1" x14ac:dyDescent="0.8"/>
    <row r="127" ht="15.75" customHeight="1" x14ac:dyDescent="0.8"/>
    <row r="128" ht="15.75" customHeight="1" x14ac:dyDescent="0.8"/>
    <row r="129" ht="15.75" customHeight="1" x14ac:dyDescent="0.8"/>
    <row r="130" ht="15.75" customHeight="1" x14ac:dyDescent="0.8"/>
    <row r="131" ht="15.75" customHeight="1" x14ac:dyDescent="0.8"/>
    <row r="132" ht="15.75" customHeight="1" x14ac:dyDescent="0.8"/>
    <row r="133" ht="15.75" customHeight="1" x14ac:dyDescent="0.8"/>
    <row r="134" ht="15.75" customHeight="1" x14ac:dyDescent="0.8"/>
    <row r="135" ht="15.75" customHeight="1" x14ac:dyDescent="0.8"/>
    <row r="136" ht="15.75" customHeight="1" x14ac:dyDescent="0.8"/>
    <row r="137" ht="15.75" customHeight="1" x14ac:dyDescent="0.8"/>
    <row r="138" ht="15.75" customHeight="1" x14ac:dyDescent="0.8"/>
    <row r="139" ht="15.75" customHeight="1" x14ac:dyDescent="0.8"/>
    <row r="140" ht="15.75" customHeight="1" x14ac:dyDescent="0.8"/>
    <row r="141" ht="15.75" customHeight="1" x14ac:dyDescent="0.8"/>
    <row r="142" ht="15.75" customHeight="1" x14ac:dyDescent="0.8"/>
    <row r="143" ht="15.75" customHeight="1" x14ac:dyDescent="0.8"/>
    <row r="144" ht="15.75" customHeight="1" x14ac:dyDescent="0.8"/>
    <row r="145" ht="15.75" customHeight="1" x14ac:dyDescent="0.8"/>
    <row r="146" ht="15.75" customHeight="1" x14ac:dyDescent="0.8"/>
    <row r="147" ht="15.75" customHeight="1" x14ac:dyDescent="0.8"/>
    <row r="148" ht="15.75" customHeight="1" x14ac:dyDescent="0.8"/>
    <row r="149" ht="15.75" customHeight="1" x14ac:dyDescent="0.8"/>
    <row r="150" ht="15.75" customHeight="1" x14ac:dyDescent="0.8"/>
    <row r="151" ht="15.75" customHeight="1" x14ac:dyDescent="0.8"/>
    <row r="152" ht="15.75" customHeight="1" x14ac:dyDescent="0.8"/>
    <row r="153" ht="15.75" customHeight="1" x14ac:dyDescent="0.8"/>
    <row r="154" ht="15.75" customHeight="1" x14ac:dyDescent="0.8"/>
    <row r="155" ht="15.75" customHeight="1" x14ac:dyDescent="0.8"/>
    <row r="156" ht="15.75" customHeight="1" x14ac:dyDescent="0.8"/>
    <row r="157" ht="15.75" customHeight="1" x14ac:dyDescent="0.8"/>
    <row r="158" ht="15.75" customHeight="1" x14ac:dyDescent="0.8"/>
    <row r="159" ht="15.75" customHeight="1" x14ac:dyDescent="0.8"/>
    <row r="160" ht="15.75" customHeight="1" x14ac:dyDescent="0.8"/>
    <row r="161" ht="15.75" customHeight="1" x14ac:dyDescent="0.8"/>
    <row r="162" ht="15.75" customHeight="1" x14ac:dyDescent="0.8"/>
    <row r="163" ht="15.75" customHeight="1" x14ac:dyDescent="0.8"/>
    <row r="164" ht="15.75" customHeight="1" x14ac:dyDescent="0.8"/>
    <row r="165" ht="15.75" customHeight="1" x14ac:dyDescent="0.8"/>
    <row r="166" ht="15.75" customHeight="1" x14ac:dyDescent="0.8"/>
    <row r="167" ht="15.75" customHeight="1" x14ac:dyDescent="0.8"/>
    <row r="168" ht="15.75" customHeight="1" x14ac:dyDescent="0.8"/>
    <row r="169" ht="15.75" customHeight="1" x14ac:dyDescent="0.8"/>
    <row r="170" ht="15.75" customHeight="1" x14ac:dyDescent="0.8"/>
    <row r="171" ht="15.75" customHeight="1" x14ac:dyDescent="0.8"/>
    <row r="172" ht="15.75" customHeight="1" x14ac:dyDescent="0.8"/>
    <row r="173" ht="15.75" customHeight="1" x14ac:dyDescent="0.8"/>
    <row r="174" ht="15.75" customHeight="1" x14ac:dyDescent="0.8"/>
    <row r="175" ht="15.75" customHeight="1" x14ac:dyDescent="0.8"/>
    <row r="176" ht="15.75" customHeight="1" x14ac:dyDescent="0.8"/>
    <row r="177" ht="15.75" customHeight="1" x14ac:dyDescent="0.8"/>
    <row r="178" ht="15.75" customHeight="1" x14ac:dyDescent="0.8"/>
    <row r="179" ht="15.75" customHeight="1" x14ac:dyDescent="0.8"/>
    <row r="180" ht="15.75" customHeight="1" x14ac:dyDescent="0.8"/>
    <row r="181" ht="15.75" customHeight="1" x14ac:dyDescent="0.8"/>
    <row r="182" ht="15.75" customHeight="1" x14ac:dyDescent="0.8"/>
    <row r="183" ht="15.75" customHeight="1" x14ac:dyDescent="0.8"/>
    <row r="184" ht="15.75" customHeight="1" x14ac:dyDescent="0.8"/>
    <row r="185" ht="15.75" customHeight="1" x14ac:dyDescent="0.8"/>
    <row r="186" ht="15.75" customHeight="1" x14ac:dyDescent="0.8"/>
    <row r="187" ht="15.75" customHeight="1" x14ac:dyDescent="0.8"/>
    <row r="188" ht="15.75" customHeight="1" x14ac:dyDescent="0.8"/>
    <row r="189" ht="15.75" customHeight="1" x14ac:dyDescent="0.8"/>
    <row r="190" ht="15.75" customHeight="1" x14ac:dyDescent="0.8"/>
    <row r="191" ht="15.75" customHeight="1" x14ac:dyDescent="0.8"/>
    <row r="192" ht="15.75" customHeight="1" x14ac:dyDescent="0.8"/>
    <row r="193" ht="15.75" customHeight="1" x14ac:dyDescent="0.8"/>
    <row r="194" ht="15.75" customHeight="1" x14ac:dyDescent="0.8"/>
    <row r="195" ht="15.75" customHeight="1" x14ac:dyDescent="0.8"/>
    <row r="196" ht="15.75" customHeight="1" x14ac:dyDescent="0.8"/>
    <row r="197" ht="15.75" customHeight="1" x14ac:dyDescent="0.8"/>
    <row r="198" ht="15.75" customHeight="1" x14ac:dyDescent="0.8"/>
    <row r="199" ht="15.75" customHeight="1" x14ac:dyDescent="0.8"/>
    <row r="200" ht="15.75" customHeight="1" x14ac:dyDescent="0.8"/>
    <row r="201" ht="15.75" customHeight="1" x14ac:dyDescent="0.8"/>
    <row r="202" ht="15.75" customHeight="1" x14ac:dyDescent="0.8"/>
    <row r="203" ht="15.75" customHeight="1" x14ac:dyDescent="0.8"/>
    <row r="204" ht="15.75" customHeight="1" x14ac:dyDescent="0.8"/>
    <row r="205" ht="15.75" customHeight="1" x14ac:dyDescent="0.8"/>
    <row r="206" ht="15.75" customHeight="1" x14ac:dyDescent="0.8"/>
    <row r="207" ht="15.75" customHeight="1" x14ac:dyDescent="0.8"/>
    <row r="208" ht="15.75" customHeight="1" x14ac:dyDescent="0.8"/>
    <row r="209" ht="15.75" customHeight="1" x14ac:dyDescent="0.8"/>
    <row r="210" ht="15.75" customHeight="1" x14ac:dyDescent="0.8"/>
    <row r="211" ht="15.75" customHeight="1" x14ac:dyDescent="0.8"/>
    <row r="212" ht="15.75" customHeight="1" x14ac:dyDescent="0.8"/>
    <row r="213" ht="15.75" customHeight="1" x14ac:dyDescent="0.8"/>
    <row r="214" ht="15.75" customHeight="1" x14ac:dyDescent="0.8"/>
    <row r="215" ht="15.75" customHeight="1" x14ac:dyDescent="0.8"/>
    <row r="216" ht="15.75" customHeight="1" x14ac:dyDescent="0.8"/>
    <row r="217" ht="15.75" customHeight="1" x14ac:dyDescent="0.8"/>
    <row r="218" ht="15.75" customHeight="1" x14ac:dyDescent="0.8"/>
    <row r="219" ht="15.75" customHeight="1" x14ac:dyDescent="0.8"/>
    <row r="220" ht="15.75" customHeight="1" x14ac:dyDescent="0.8"/>
    <row r="221" ht="15.75" customHeight="1" x14ac:dyDescent="0.8"/>
    <row r="222" ht="15.75" customHeight="1" x14ac:dyDescent="0.8"/>
    <row r="223" ht="15.75" customHeight="1" x14ac:dyDescent="0.8"/>
    <row r="224" ht="15.75" customHeight="1" x14ac:dyDescent="0.8"/>
    <row r="225" ht="15.75" customHeight="1" x14ac:dyDescent="0.8"/>
    <row r="226" ht="15.75" customHeight="1" x14ac:dyDescent="0.8"/>
    <row r="227" ht="15.75" customHeight="1" x14ac:dyDescent="0.8"/>
    <row r="228" ht="15.75" customHeight="1" x14ac:dyDescent="0.8"/>
    <row r="229" ht="15.75" customHeight="1" x14ac:dyDescent="0.8"/>
    <row r="230" ht="15.75" customHeight="1" x14ac:dyDescent="0.8"/>
    <row r="231" ht="15.75" customHeight="1" x14ac:dyDescent="0.8"/>
    <row r="232" ht="15.75" customHeight="1" x14ac:dyDescent="0.8"/>
    <row r="233" ht="15.75" customHeight="1" x14ac:dyDescent="0.8"/>
    <row r="234" ht="15.75" customHeight="1" x14ac:dyDescent="0.8"/>
    <row r="235" ht="15.75" customHeight="1" x14ac:dyDescent="0.8"/>
    <row r="236" ht="15.75" customHeight="1" x14ac:dyDescent="0.8"/>
    <row r="237" ht="15.75" customHeight="1" x14ac:dyDescent="0.8"/>
    <row r="238" ht="15.75" customHeight="1" x14ac:dyDescent="0.8"/>
    <row r="239" ht="15.75" customHeight="1" x14ac:dyDescent="0.8"/>
    <row r="240" ht="15.75" customHeight="1" x14ac:dyDescent="0.8"/>
    <row r="241" ht="15.75" customHeight="1" x14ac:dyDescent="0.8"/>
    <row r="242" ht="15.75" customHeight="1" x14ac:dyDescent="0.8"/>
    <row r="243" ht="15.75" customHeight="1" x14ac:dyDescent="0.8"/>
    <row r="244" ht="15.75" customHeight="1" x14ac:dyDescent="0.8"/>
    <row r="245" ht="15.75" customHeight="1" x14ac:dyDescent="0.8"/>
    <row r="246" ht="15.75" customHeight="1" x14ac:dyDescent="0.8"/>
    <row r="247" ht="15.75" customHeight="1" x14ac:dyDescent="0.8"/>
    <row r="248" ht="15.75" customHeight="1" x14ac:dyDescent="0.8"/>
    <row r="249" ht="15.75" customHeight="1" x14ac:dyDescent="0.8"/>
    <row r="250" ht="15.75" customHeight="1" x14ac:dyDescent="0.8"/>
    <row r="251" ht="15.75" customHeight="1" x14ac:dyDescent="0.8"/>
    <row r="252" ht="15.75" customHeight="1" x14ac:dyDescent="0.8"/>
    <row r="253" ht="15.75" customHeight="1" x14ac:dyDescent="0.8"/>
    <row r="254" ht="15.75" customHeight="1" x14ac:dyDescent="0.8"/>
    <row r="255" ht="15.75" customHeight="1" x14ac:dyDescent="0.8"/>
    <row r="256" ht="15.75" customHeight="1" x14ac:dyDescent="0.8"/>
    <row r="257" ht="15.75" customHeight="1" x14ac:dyDescent="0.8"/>
    <row r="258" ht="15.75" customHeight="1" x14ac:dyDescent="0.8"/>
    <row r="259" ht="15.75" customHeight="1" x14ac:dyDescent="0.8"/>
    <row r="260" ht="15.75" customHeight="1" x14ac:dyDescent="0.8"/>
    <row r="261" ht="15.75" customHeight="1" x14ac:dyDescent="0.8"/>
    <row r="262" ht="15.75" customHeight="1" x14ac:dyDescent="0.8"/>
    <row r="263" ht="15.75" customHeight="1" x14ac:dyDescent="0.8"/>
    <row r="264" ht="15.75" customHeight="1" x14ac:dyDescent="0.8"/>
    <row r="265" ht="15.75" customHeight="1" x14ac:dyDescent="0.8"/>
    <row r="266" ht="15.75" customHeight="1" x14ac:dyDescent="0.8"/>
    <row r="267" ht="15.75" customHeight="1" x14ac:dyDescent="0.8"/>
    <row r="268" ht="15.75" customHeight="1" x14ac:dyDescent="0.8"/>
    <row r="269" ht="15.75" customHeight="1" x14ac:dyDescent="0.8"/>
    <row r="270" ht="15.75" customHeight="1" x14ac:dyDescent="0.8"/>
    <row r="271" ht="15.75" customHeight="1" x14ac:dyDescent="0.8"/>
    <row r="272" ht="15.75" customHeight="1" x14ac:dyDescent="0.8"/>
    <row r="273" ht="15.75" customHeight="1" x14ac:dyDescent="0.8"/>
    <row r="274" ht="15.75" customHeight="1" x14ac:dyDescent="0.8"/>
    <row r="275" ht="15.75" customHeight="1" x14ac:dyDescent="0.8"/>
    <row r="276" ht="15.75" customHeight="1" x14ac:dyDescent="0.8"/>
    <row r="277" ht="15.75" customHeight="1" x14ac:dyDescent="0.8"/>
    <row r="278" ht="15.75" customHeight="1" x14ac:dyDescent="0.8"/>
    <row r="279" ht="15.75" customHeight="1" x14ac:dyDescent="0.8"/>
    <row r="280" ht="15.75" customHeight="1" x14ac:dyDescent="0.8"/>
    <row r="281" ht="15.75" customHeight="1" x14ac:dyDescent="0.8"/>
    <row r="282" ht="15.75" customHeight="1" x14ac:dyDescent="0.8"/>
    <row r="283" ht="15.75" customHeight="1" x14ac:dyDescent="0.8"/>
    <row r="284" ht="15.75" customHeight="1" x14ac:dyDescent="0.8"/>
    <row r="285" ht="15.75" customHeight="1" x14ac:dyDescent="0.8"/>
    <row r="286" ht="15.75" customHeight="1" x14ac:dyDescent="0.8"/>
    <row r="287" ht="15.75" customHeight="1" x14ac:dyDescent="0.8"/>
    <row r="288" ht="15.75" customHeight="1" x14ac:dyDescent="0.8"/>
    <row r="289" ht="15.75" customHeight="1" x14ac:dyDescent="0.8"/>
    <row r="290" ht="15.75" customHeight="1" x14ac:dyDescent="0.8"/>
    <row r="291" ht="15.75" customHeight="1" x14ac:dyDescent="0.8"/>
    <row r="292" ht="15.75" customHeight="1" x14ac:dyDescent="0.8"/>
    <row r="293" ht="15.75" customHeight="1" x14ac:dyDescent="0.8"/>
    <row r="294" ht="15.75" customHeight="1" x14ac:dyDescent="0.8"/>
    <row r="295" ht="15.75" customHeight="1" x14ac:dyDescent="0.8"/>
    <row r="296" ht="15.75" customHeight="1" x14ac:dyDescent="0.8"/>
    <row r="297" ht="15.75" customHeight="1" x14ac:dyDescent="0.8"/>
    <row r="298" ht="15.75" customHeight="1" x14ac:dyDescent="0.8"/>
    <row r="299" ht="15.75" customHeight="1" x14ac:dyDescent="0.8"/>
    <row r="300" ht="15.75" customHeight="1" x14ac:dyDescent="0.8"/>
    <row r="301" ht="15.75" customHeight="1" x14ac:dyDescent="0.8"/>
    <row r="302" ht="15.75" customHeight="1" x14ac:dyDescent="0.8"/>
    <row r="303" ht="15.75" customHeight="1" x14ac:dyDescent="0.8"/>
    <row r="304" ht="15.75" customHeight="1" x14ac:dyDescent="0.8"/>
    <row r="305" ht="15.75" customHeight="1" x14ac:dyDescent="0.8"/>
    <row r="306" ht="15.75" customHeight="1" x14ac:dyDescent="0.8"/>
    <row r="307" ht="15.75" customHeight="1" x14ac:dyDescent="0.8"/>
    <row r="308" ht="15.75" customHeight="1" x14ac:dyDescent="0.8"/>
    <row r="309" ht="15.75" customHeight="1" x14ac:dyDescent="0.8"/>
    <row r="310" ht="15.75" customHeight="1" x14ac:dyDescent="0.8"/>
    <row r="311" ht="15.75" customHeight="1" x14ac:dyDescent="0.8"/>
    <row r="312" ht="15.75" customHeight="1" x14ac:dyDescent="0.8"/>
    <row r="313" ht="15.75" customHeight="1" x14ac:dyDescent="0.8"/>
    <row r="314" ht="15.75" customHeight="1" x14ac:dyDescent="0.8"/>
    <row r="315" ht="15.75" customHeight="1" x14ac:dyDescent="0.8"/>
    <row r="316" ht="15.75" customHeight="1" x14ac:dyDescent="0.8"/>
    <row r="317" ht="15.75" customHeight="1" x14ac:dyDescent="0.8"/>
    <row r="318" ht="15.75" customHeight="1" x14ac:dyDescent="0.8"/>
    <row r="319" ht="15.75" customHeight="1" x14ac:dyDescent="0.8"/>
    <row r="320" ht="15.75" customHeight="1" x14ac:dyDescent="0.8"/>
    <row r="321" ht="15.75" customHeight="1" x14ac:dyDescent="0.8"/>
    <row r="322" ht="15.75" customHeight="1" x14ac:dyDescent="0.8"/>
    <row r="323" ht="15.75" customHeight="1" x14ac:dyDescent="0.8"/>
    <row r="324" ht="15.75" customHeight="1" x14ac:dyDescent="0.8"/>
    <row r="325" ht="15.75" customHeight="1" x14ac:dyDescent="0.8"/>
    <row r="326" ht="15.75" customHeight="1" x14ac:dyDescent="0.8"/>
    <row r="327" ht="15.75" customHeight="1" x14ac:dyDescent="0.8"/>
    <row r="328" ht="15.75" customHeight="1" x14ac:dyDescent="0.8"/>
    <row r="329" ht="15.75" customHeight="1" x14ac:dyDescent="0.8"/>
    <row r="330" ht="15.75" customHeight="1" x14ac:dyDescent="0.8"/>
    <row r="331" ht="15.75" customHeight="1" x14ac:dyDescent="0.8"/>
    <row r="332" ht="15.75" customHeight="1" x14ac:dyDescent="0.8"/>
    <row r="333" ht="15.75" customHeight="1" x14ac:dyDescent="0.8"/>
    <row r="334" ht="15.75" customHeight="1" x14ac:dyDescent="0.8"/>
    <row r="335" ht="15.75" customHeight="1" x14ac:dyDescent="0.8"/>
    <row r="336" ht="15.75" customHeight="1" x14ac:dyDescent="0.8"/>
    <row r="337" ht="15.75" customHeight="1" x14ac:dyDescent="0.8"/>
    <row r="338" ht="15.75" customHeight="1" x14ac:dyDescent="0.8"/>
    <row r="339" ht="15.75" customHeight="1" x14ac:dyDescent="0.8"/>
    <row r="340" ht="15.75" customHeight="1" x14ac:dyDescent="0.8"/>
    <row r="341" ht="15.75" customHeight="1" x14ac:dyDescent="0.8"/>
    <row r="342" ht="15.75" customHeight="1" x14ac:dyDescent="0.8"/>
    <row r="343" ht="15.75" customHeight="1" x14ac:dyDescent="0.8"/>
    <row r="344" ht="15.75" customHeight="1" x14ac:dyDescent="0.8"/>
    <row r="345" ht="15.75" customHeight="1" x14ac:dyDescent="0.8"/>
    <row r="346" ht="15.75" customHeight="1" x14ac:dyDescent="0.8"/>
    <row r="347" ht="15.75" customHeight="1" x14ac:dyDescent="0.8"/>
    <row r="348" ht="15.75" customHeight="1" x14ac:dyDescent="0.8"/>
    <row r="349" ht="15.75" customHeight="1" x14ac:dyDescent="0.8"/>
    <row r="350" ht="15.75" customHeight="1" x14ac:dyDescent="0.8"/>
    <row r="351" ht="15.75" customHeight="1" x14ac:dyDescent="0.8"/>
    <row r="352" ht="15.75" customHeight="1" x14ac:dyDescent="0.8"/>
    <row r="353" ht="15.75" customHeight="1" x14ac:dyDescent="0.8"/>
    <row r="354" ht="15.75" customHeight="1" x14ac:dyDescent="0.8"/>
    <row r="355" ht="15.75" customHeight="1" x14ac:dyDescent="0.8"/>
    <row r="356" ht="15.75" customHeight="1" x14ac:dyDescent="0.8"/>
    <row r="357" ht="15.75" customHeight="1" x14ac:dyDescent="0.8"/>
    <row r="358" ht="15.75" customHeight="1" x14ac:dyDescent="0.8"/>
    <row r="359" ht="15.75" customHeight="1" x14ac:dyDescent="0.8"/>
    <row r="360" ht="15.75" customHeight="1" x14ac:dyDescent="0.8"/>
    <row r="361" ht="15.75" customHeight="1" x14ac:dyDescent="0.8"/>
    <row r="362" ht="15.75" customHeight="1" x14ac:dyDescent="0.8"/>
    <row r="363" ht="15.75" customHeight="1" x14ac:dyDescent="0.8"/>
    <row r="364" ht="15.75" customHeight="1" x14ac:dyDescent="0.8"/>
    <row r="365" ht="15.75" customHeight="1" x14ac:dyDescent="0.8"/>
    <row r="366" ht="15.75" customHeight="1" x14ac:dyDescent="0.8"/>
    <row r="367" ht="15.75" customHeight="1" x14ac:dyDescent="0.8"/>
    <row r="368" ht="15.75" customHeight="1" x14ac:dyDescent="0.8"/>
    <row r="369" ht="15.75" customHeight="1" x14ac:dyDescent="0.8"/>
    <row r="370" ht="15.75" customHeight="1" x14ac:dyDescent="0.8"/>
    <row r="371" ht="15.75" customHeight="1" x14ac:dyDescent="0.8"/>
    <row r="372" ht="15.75" customHeight="1" x14ac:dyDescent="0.8"/>
    <row r="373" ht="15.75" customHeight="1" x14ac:dyDescent="0.8"/>
    <row r="374" ht="15.75" customHeight="1" x14ac:dyDescent="0.8"/>
    <row r="375" ht="15.75" customHeight="1" x14ac:dyDescent="0.8"/>
    <row r="376" ht="15.75" customHeight="1" x14ac:dyDescent="0.8"/>
    <row r="377" ht="15.75" customHeight="1" x14ac:dyDescent="0.8"/>
    <row r="378" ht="15.75" customHeight="1" x14ac:dyDescent="0.8"/>
    <row r="379" ht="15.75" customHeight="1" x14ac:dyDescent="0.8"/>
    <row r="380" ht="15.75" customHeight="1" x14ac:dyDescent="0.8"/>
    <row r="381" ht="15.75" customHeight="1" x14ac:dyDescent="0.8"/>
    <row r="382" ht="15.75" customHeight="1" x14ac:dyDescent="0.8"/>
    <row r="383" ht="15.75" customHeight="1" x14ac:dyDescent="0.8"/>
    <row r="384" ht="15.75" customHeight="1" x14ac:dyDescent="0.8"/>
    <row r="385" ht="15.75" customHeight="1" x14ac:dyDescent="0.8"/>
    <row r="386" ht="15.75" customHeight="1" x14ac:dyDescent="0.8"/>
    <row r="387" ht="15.75" customHeight="1" x14ac:dyDescent="0.8"/>
    <row r="388" ht="15.75" customHeight="1" x14ac:dyDescent="0.8"/>
    <row r="389" ht="15.75" customHeight="1" x14ac:dyDescent="0.8"/>
    <row r="390" ht="15.75" customHeight="1" x14ac:dyDescent="0.8"/>
    <row r="391" ht="15.75" customHeight="1" x14ac:dyDescent="0.8"/>
    <row r="392" ht="15.75" customHeight="1" x14ac:dyDescent="0.8"/>
    <row r="393" ht="15.75" customHeight="1" x14ac:dyDescent="0.8"/>
    <row r="394" ht="15.75" customHeight="1" x14ac:dyDescent="0.8"/>
    <row r="395" ht="15.75" customHeight="1" x14ac:dyDescent="0.8"/>
    <row r="396" ht="15.75" customHeight="1" x14ac:dyDescent="0.8"/>
    <row r="397" ht="15.75" customHeight="1" x14ac:dyDescent="0.8"/>
    <row r="398" ht="15.75" customHeight="1" x14ac:dyDescent="0.8"/>
    <row r="399" ht="15.75" customHeight="1" x14ac:dyDescent="0.8"/>
    <row r="400" ht="15.75" customHeight="1" x14ac:dyDescent="0.8"/>
    <row r="401" ht="15.75" customHeight="1" x14ac:dyDescent="0.8"/>
    <row r="402" ht="15.75" customHeight="1" x14ac:dyDescent="0.8"/>
    <row r="403" ht="15.75" customHeight="1" x14ac:dyDescent="0.8"/>
    <row r="404" ht="15.75" customHeight="1" x14ac:dyDescent="0.8"/>
    <row r="405" ht="15.75" customHeight="1" x14ac:dyDescent="0.8"/>
    <row r="406" ht="15.75" customHeight="1" x14ac:dyDescent="0.8"/>
    <row r="407" ht="15.75" customHeight="1" x14ac:dyDescent="0.8"/>
    <row r="408" ht="15.75" customHeight="1" x14ac:dyDescent="0.8"/>
    <row r="409" ht="15.75" customHeight="1" x14ac:dyDescent="0.8"/>
    <row r="410" ht="15.75" customHeight="1" x14ac:dyDescent="0.8"/>
    <row r="411" ht="15.75" customHeight="1" x14ac:dyDescent="0.8"/>
    <row r="412" ht="15.75" customHeight="1" x14ac:dyDescent="0.8"/>
    <row r="413" ht="15.75" customHeight="1" x14ac:dyDescent="0.8"/>
    <row r="414" ht="15.75" customHeight="1" x14ac:dyDescent="0.8"/>
    <row r="415" ht="15.75" customHeight="1" x14ac:dyDescent="0.8"/>
    <row r="416" ht="15.75" customHeight="1" x14ac:dyDescent="0.8"/>
    <row r="417" ht="15.75" customHeight="1" x14ac:dyDescent="0.8"/>
    <row r="418" ht="15.75" customHeight="1" x14ac:dyDescent="0.8"/>
    <row r="419" ht="15.75" customHeight="1" x14ac:dyDescent="0.8"/>
    <row r="420" ht="15.75" customHeight="1" x14ac:dyDescent="0.8"/>
    <row r="421" ht="15.75" customHeight="1" x14ac:dyDescent="0.8"/>
    <row r="422" ht="15.75" customHeight="1" x14ac:dyDescent="0.8"/>
    <row r="423" ht="15.75" customHeight="1" x14ac:dyDescent="0.8"/>
    <row r="424" ht="15.75" customHeight="1" x14ac:dyDescent="0.8"/>
    <row r="425" ht="15.75" customHeight="1" x14ac:dyDescent="0.8"/>
    <row r="426" ht="15.75" customHeight="1" x14ac:dyDescent="0.8"/>
    <row r="427" ht="15.75" customHeight="1" x14ac:dyDescent="0.8"/>
    <row r="428" ht="15.75" customHeight="1" x14ac:dyDescent="0.8"/>
    <row r="429" ht="15.75" customHeight="1" x14ac:dyDescent="0.8"/>
    <row r="430" ht="15.75" customHeight="1" x14ac:dyDescent="0.8"/>
    <row r="431" ht="15.75" customHeight="1" x14ac:dyDescent="0.8"/>
    <row r="432" ht="15.75" customHeight="1" x14ac:dyDescent="0.8"/>
    <row r="433" ht="15.75" customHeight="1" x14ac:dyDescent="0.8"/>
    <row r="434" ht="15.75" customHeight="1" x14ac:dyDescent="0.8"/>
    <row r="435" ht="15.75" customHeight="1" x14ac:dyDescent="0.8"/>
    <row r="436" ht="15.75" customHeight="1" x14ac:dyDescent="0.8"/>
    <row r="437" ht="15.75" customHeight="1" x14ac:dyDescent="0.8"/>
    <row r="438" ht="15.75" customHeight="1" x14ac:dyDescent="0.8"/>
    <row r="439" ht="15.75" customHeight="1" x14ac:dyDescent="0.8"/>
    <row r="440" ht="15.75" customHeight="1" x14ac:dyDescent="0.8"/>
    <row r="441" ht="15.75" customHeight="1" x14ac:dyDescent="0.8"/>
    <row r="442" ht="15.75" customHeight="1" x14ac:dyDescent="0.8"/>
    <row r="443" ht="15.75" customHeight="1" x14ac:dyDescent="0.8"/>
    <row r="444" ht="15.75" customHeight="1" x14ac:dyDescent="0.8"/>
    <row r="445" ht="15.75" customHeight="1" x14ac:dyDescent="0.8"/>
    <row r="446" ht="15.75" customHeight="1" x14ac:dyDescent="0.8"/>
    <row r="447" ht="15.75" customHeight="1" x14ac:dyDescent="0.8"/>
    <row r="448" ht="15.75" customHeight="1" x14ac:dyDescent="0.8"/>
    <row r="449" ht="15.75" customHeight="1" x14ac:dyDescent="0.8"/>
    <row r="450" ht="15.75" customHeight="1" x14ac:dyDescent="0.8"/>
    <row r="451" ht="15.75" customHeight="1" x14ac:dyDescent="0.8"/>
    <row r="452" ht="15.75" customHeight="1" x14ac:dyDescent="0.8"/>
    <row r="453" ht="15.75" customHeight="1" x14ac:dyDescent="0.8"/>
    <row r="454" ht="15.75" customHeight="1" x14ac:dyDescent="0.8"/>
    <row r="455" ht="15.75" customHeight="1" x14ac:dyDescent="0.8"/>
    <row r="456" ht="15.75" customHeight="1" x14ac:dyDescent="0.8"/>
    <row r="457" ht="15.75" customHeight="1" x14ac:dyDescent="0.8"/>
    <row r="458" ht="15.75" customHeight="1" x14ac:dyDescent="0.8"/>
    <row r="459" ht="15.75" customHeight="1" x14ac:dyDescent="0.8"/>
    <row r="460" ht="15.75" customHeight="1" x14ac:dyDescent="0.8"/>
    <row r="461" ht="15.75" customHeight="1" x14ac:dyDescent="0.8"/>
    <row r="462" ht="15.75" customHeight="1" x14ac:dyDescent="0.8"/>
    <row r="463" ht="15.75" customHeight="1" x14ac:dyDescent="0.8"/>
    <row r="464" ht="15.75" customHeight="1" x14ac:dyDescent="0.8"/>
    <row r="465" ht="15.75" customHeight="1" x14ac:dyDescent="0.8"/>
    <row r="466" ht="15.75" customHeight="1" x14ac:dyDescent="0.8"/>
    <row r="467" ht="15.75" customHeight="1" x14ac:dyDescent="0.8"/>
    <row r="468" ht="15.75" customHeight="1" x14ac:dyDescent="0.8"/>
    <row r="469" ht="15.75" customHeight="1" x14ac:dyDescent="0.8"/>
    <row r="470" ht="15.75" customHeight="1" x14ac:dyDescent="0.8"/>
    <row r="471" ht="15.75" customHeight="1" x14ac:dyDescent="0.8"/>
    <row r="472" ht="15.75" customHeight="1" x14ac:dyDescent="0.8"/>
    <row r="473" ht="15.75" customHeight="1" x14ac:dyDescent="0.8"/>
    <row r="474" ht="15.75" customHeight="1" x14ac:dyDescent="0.8"/>
    <row r="475" ht="15.75" customHeight="1" x14ac:dyDescent="0.8"/>
    <row r="476" ht="15.75" customHeight="1" x14ac:dyDescent="0.8"/>
    <row r="477" ht="15.75" customHeight="1" x14ac:dyDescent="0.8"/>
    <row r="478" ht="15.75" customHeight="1" x14ac:dyDescent="0.8"/>
    <row r="479" ht="15.75" customHeight="1" x14ac:dyDescent="0.8"/>
    <row r="480" ht="15.75" customHeight="1" x14ac:dyDescent="0.8"/>
    <row r="481" ht="15.75" customHeight="1" x14ac:dyDescent="0.8"/>
    <row r="482" ht="15.75" customHeight="1" x14ac:dyDescent="0.8"/>
    <row r="483" ht="15.75" customHeight="1" x14ac:dyDescent="0.8"/>
    <row r="484" ht="15.75" customHeight="1" x14ac:dyDescent="0.8"/>
    <row r="485" ht="15.75" customHeight="1" x14ac:dyDescent="0.8"/>
    <row r="486" ht="15.75" customHeight="1" x14ac:dyDescent="0.8"/>
    <row r="487" ht="15.75" customHeight="1" x14ac:dyDescent="0.8"/>
    <row r="488" ht="15.75" customHeight="1" x14ac:dyDescent="0.8"/>
    <row r="489" ht="15.75" customHeight="1" x14ac:dyDescent="0.8"/>
    <row r="490" ht="15.75" customHeight="1" x14ac:dyDescent="0.8"/>
    <row r="491" ht="15.75" customHeight="1" x14ac:dyDescent="0.8"/>
    <row r="492" ht="15.75" customHeight="1" x14ac:dyDescent="0.8"/>
    <row r="493" ht="15.75" customHeight="1" x14ac:dyDescent="0.8"/>
    <row r="494" ht="15.75" customHeight="1" x14ac:dyDescent="0.8"/>
    <row r="495" ht="15.75" customHeight="1" x14ac:dyDescent="0.8"/>
    <row r="496" ht="15.75" customHeight="1" x14ac:dyDescent="0.8"/>
    <row r="497" ht="15.75" customHeight="1" x14ac:dyDescent="0.8"/>
    <row r="498" ht="15.75" customHeight="1" x14ac:dyDescent="0.8"/>
    <row r="499" ht="15.75" customHeight="1" x14ac:dyDescent="0.8"/>
    <row r="500" ht="15.75" customHeight="1" x14ac:dyDescent="0.8"/>
    <row r="501" ht="15.75" customHeight="1" x14ac:dyDescent="0.8"/>
    <row r="502" ht="15.75" customHeight="1" x14ac:dyDescent="0.8"/>
    <row r="503" ht="15.75" customHeight="1" x14ac:dyDescent="0.8"/>
    <row r="504" ht="15.75" customHeight="1" x14ac:dyDescent="0.8"/>
    <row r="505" ht="15.75" customHeight="1" x14ac:dyDescent="0.8"/>
    <row r="506" ht="15.75" customHeight="1" x14ac:dyDescent="0.8"/>
    <row r="507" ht="15.75" customHeight="1" x14ac:dyDescent="0.8"/>
    <row r="508" ht="15.75" customHeight="1" x14ac:dyDescent="0.8"/>
    <row r="509" ht="15.75" customHeight="1" x14ac:dyDescent="0.8"/>
    <row r="510" ht="15.75" customHeight="1" x14ac:dyDescent="0.8"/>
    <row r="511" ht="15.75" customHeight="1" x14ac:dyDescent="0.8"/>
    <row r="512" ht="15.75" customHeight="1" x14ac:dyDescent="0.8"/>
    <row r="513" ht="15.75" customHeight="1" x14ac:dyDescent="0.8"/>
    <row r="514" ht="15.75" customHeight="1" x14ac:dyDescent="0.8"/>
    <row r="515" ht="15.75" customHeight="1" x14ac:dyDescent="0.8"/>
    <row r="516" ht="15.75" customHeight="1" x14ac:dyDescent="0.8"/>
    <row r="517" ht="15.75" customHeight="1" x14ac:dyDescent="0.8"/>
    <row r="518" ht="15.75" customHeight="1" x14ac:dyDescent="0.8"/>
    <row r="519" ht="15.75" customHeight="1" x14ac:dyDescent="0.8"/>
    <row r="520" ht="15.75" customHeight="1" x14ac:dyDescent="0.8"/>
    <row r="521" ht="15.75" customHeight="1" x14ac:dyDescent="0.8"/>
    <row r="522" ht="15.75" customHeight="1" x14ac:dyDescent="0.8"/>
    <row r="523" ht="15.75" customHeight="1" x14ac:dyDescent="0.8"/>
    <row r="524" ht="15.75" customHeight="1" x14ac:dyDescent="0.8"/>
    <row r="525" ht="15.75" customHeight="1" x14ac:dyDescent="0.8"/>
    <row r="526" ht="15.75" customHeight="1" x14ac:dyDescent="0.8"/>
    <row r="527" ht="15.75" customHeight="1" x14ac:dyDescent="0.8"/>
    <row r="528" ht="15.75" customHeight="1" x14ac:dyDescent="0.8"/>
    <row r="529" ht="15.75" customHeight="1" x14ac:dyDescent="0.8"/>
    <row r="530" ht="15.75" customHeight="1" x14ac:dyDescent="0.8"/>
    <row r="531" ht="15.75" customHeight="1" x14ac:dyDescent="0.8"/>
    <row r="532" ht="15.75" customHeight="1" x14ac:dyDescent="0.8"/>
    <row r="533" ht="15.75" customHeight="1" x14ac:dyDescent="0.8"/>
    <row r="534" ht="15.75" customHeight="1" x14ac:dyDescent="0.8"/>
    <row r="535" ht="15.75" customHeight="1" x14ac:dyDescent="0.8"/>
    <row r="536" ht="15.75" customHeight="1" x14ac:dyDescent="0.8"/>
    <row r="537" ht="15.75" customHeight="1" x14ac:dyDescent="0.8"/>
    <row r="538" ht="15.75" customHeight="1" x14ac:dyDescent="0.8"/>
    <row r="539" ht="15.75" customHeight="1" x14ac:dyDescent="0.8"/>
    <row r="540" ht="15.75" customHeight="1" x14ac:dyDescent="0.8"/>
    <row r="541" ht="15.75" customHeight="1" x14ac:dyDescent="0.8"/>
    <row r="542" ht="15.75" customHeight="1" x14ac:dyDescent="0.8"/>
    <row r="543" ht="15.75" customHeight="1" x14ac:dyDescent="0.8"/>
    <row r="544" ht="15.75" customHeight="1" x14ac:dyDescent="0.8"/>
    <row r="545" ht="15.75" customHeight="1" x14ac:dyDescent="0.8"/>
    <row r="546" ht="15.75" customHeight="1" x14ac:dyDescent="0.8"/>
    <row r="547" ht="15.75" customHeight="1" x14ac:dyDescent="0.8"/>
    <row r="548" ht="15.75" customHeight="1" x14ac:dyDescent="0.8"/>
    <row r="549" ht="15.75" customHeight="1" x14ac:dyDescent="0.8"/>
    <row r="550" ht="15.75" customHeight="1" x14ac:dyDescent="0.8"/>
    <row r="551" ht="15.75" customHeight="1" x14ac:dyDescent="0.8"/>
    <row r="552" ht="15.75" customHeight="1" x14ac:dyDescent="0.8"/>
    <row r="553" ht="15.75" customHeight="1" x14ac:dyDescent="0.8"/>
    <row r="554" ht="15.75" customHeight="1" x14ac:dyDescent="0.8"/>
    <row r="555" ht="15.75" customHeight="1" x14ac:dyDescent="0.8"/>
    <row r="556" ht="15.75" customHeight="1" x14ac:dyDescent="0.8"/>
    <row r="557" ht="15.75" customHeight="1" x14ac:dyDescent="0.8"/>
    <row r="558" ht="15.75" customHeight="1" x14ac:dyDescent="0.8"/>
    <row r="559" ht="15.75" customHeight="1" x14ac:dyDescent="0.8"/>
    <row r="560" ht="15.75" customHeight="1" x14ac:dyDescent="0.8"/>
    <row r="561" ht="15.75" customHeight="1" x14ac:dyDescent="0.8"/>
    <row r="562" ht="15.75" customHeight="1" x14ac:dyDescent="0.8"/>
    <row r="563" ht="15.75" customHeight="1" x14ac:dyDescent="0.8"/>
    <row r="564" ht="15.75" customHeight="1" x14ac:dyDescent="0.8"/>
    <row r="565" ht="15.75" customHeight="1" x14ac:dyDescent="0.8"/>
    <row r="566" ht="15.75" customHeight="1" x14ac:dyDescent="0.8"/>
    <row r="567" ht="15.75" customHeight="1" x14ac:dyDescent="0.8"/>
    <row r="568" ht="15.75" customHeight="1" x14ac:dyDescent="0.8"/>
    <row r="569" ht="15.75" customHeight="1" x14ac:dyDescent="0.8"/>
    <row r="570" ht="15.75" customHeight="1" x14ac:dyDescent="0.8"/>
    <row r="571" ht="15.75" customHeight="1" x14ac:dyDescent="0.8"/>
    <row r="572" ht="15.75" customHeight="1" x14ac:dyDescent="0.8"/>
    <row r="573" ht="15.75" customHeight="1" x14ac:dyDescent="0.8"/>
    <row r="574" ht="15.75" customHeight="1" x14ac:dyDescent="0.8"/>
    <row r="575" ht="15.75" customHeight="1" x14ac:dyDescent="0.8"/>
    <row r="576" ht="15.75" customHeight="1" x14ac:dyDescent="0.8"/>
    <row r="577" ht="15.75" customHeight="1" x14ac:dyDescent="0.8"/>
    <row r="578" ht="15.75" customHeight="1" x14ac:dyDescent="0.8"/>
    <row r="579" ht="15.75" customHeight="1" x14ac:dyDescent="0.8"/>
    <row r="580" ht="15.75" customHeight="1" x14ac:dyDescent="0.8"/>
    <row r="581" ht="15.75" customHeight="1" x14ac:dyDescent="0.8"/>
    <row r="582" ht="15.75" customHeight="1" x14ac:dyDescent="0.8"/>
    <row r="583" ht="15.75" customHeight="1" x14ac:dyDescent="0.8"/>
    <row r="584" ht="15.75" customHeight="1" x14ac:dyDescent="0.8"/>
    <row r="585" ht="15.75" customHeight="1" x14ac:dyDescent="0.8"/>
    <row r="586" ht="15.75" customHeight="1" x14ac:dyDescent="0.8"/>
    <row r="587" ht="15.75" customHeight="1" x14ac:dyDescent="0.8"/>
    <row r="588" ht="15.75" customHeight="1" x14ac:dyDescent="0.8"/>
    <row r="589" ht="15.75" customHeight="1" x14ac:dyDescent="0.8"/>
    <row r="590" ht="15.75" customHeight="1" x14ac:dyDescent="0.8"/>
    <row r="591" ht="15.75" customHeight="1" x14ac:dyDescent="0.8"/>
    <row r="592" ht="15.75" customHeight="1" x14ac:dyDescent="0.8"/>
    <row r="593" ht="15.75" customHeight="1" x14ac:dyDescent="0.8"/>
    <row r="594" ht="15.75" customHeight="1" x14ac:dyDescent="0.8"/>
    <row r="595" ht="15.75" customHeight="1" x14ac:dyDescent="0.8"/>
    <row r="596" ht="15.75" customHeight="1" x14ac:dyDescent="0.8"/>
    <row r="597" ht="15.75" customHeight="1" x14ac:dyDescent="0.8"/>
    <row r="598" ht="15.75" customHeight="1" x14ac:dyDescent="0.8"/>
    <row r="599" ht="15.75" customHeight="1" x14ac:dyDescent="0.8"/>
    <row r="600" ht="15.75" customHeight="1" x14ac:dyDescent="0.8"/>
    <row r="601" ht="15.75" customHeight="1" x14ac:dyDescent="0.8"/>
    <row r="602" ht="15.75" customHeight="1" x14ac:dyDescent="0.8"/>
    <row r="603" ht="15.75" customHeight="1" x14ac:dyDescent="0.8"/>
    <row r="604" ht="15.75" customHeight="1" x14ac:dyDescent="0.8"/>
    <row r="605" ht="15.75" customHeight="1" x14ac:dyDescent="0.8"/>
    <row r="606" ht="15.75" customHeight="1" x14ac:dyDescent="0.8"/>
    <row r="607" ht="15.75" customHeight="1" x14ac:dyDescent="0.8"/>
    <row r="608" ht="15.75" customHeight="1" x14ac:dyDescent="0.8"/>
    <row r="609" ht="15.75" customHeight="1" x14ac:dyDescent="0.8"/>
    <row r="610" ht="15.75" customHeight="1" x14ac:dyDescent="0.8"/>
    <row r="611" ht="15.75" customHeight="1" x14ac:dyDescent="0.8"/>
    <row r="612" ht="15.75" customHeight="1" x14ac:dyDescent="0.8"/>
    <row r="613" ht="15.75" customHeight="1" x14ac:dyDescent="0.8"/>
    <row r="614" ht="15.75" customHeight="1" x14ac:dyDescent="0.8"/>
    <row r="615" ht="15.75" customHeight="1" x14ac:dyDescent="0.8"/>
    <row r="616" ht="15.75" customHeight="1" x14ac:dyDescent="0.8"/>
    <row r="617" ht="15.75" customHeight="1" x14ac:dyDescent="0.8"/>
    <row r="618" ht="15.75" customHeight="1" x14ac:dyDescent="0.8"/>
    <row r="619" ht="15.75" customHeight="1" x14ac:dyDescent="0.8"/>
    <row r="620" ht="15.75" customHeight="1" x14ac:dyDescent="0.8"/>
    <row r="621" ht="15.75" customHeight="1" x14ac:dyDescent="0.8"/>
    <row r="622" ht="15.75" customHeight="1" x14ac:dyDescent="0.8"/>
    <row r="623" ht="15.75" customHeight="1" x14ac:dyDescent="0.8"/>
    <row r="624" ht="15.75" customHeight="1" x14ac:dyDescent="0.8"/>
    <row r="625" ht="15.75" customHeight="1" x14ac:dyDescent="0.8"/>
    <row r="626" ht="15.75" customHeight="1" x14ac:dyDescent="0.8"/>
    <row r="627" ht="15.75" customHeight="1" x14ac:dyDescent="0.8"/>
    <row r="628" ht="15.75" customHeight="1" x14ac:dyDescent="0.8"/>
    <row r="629" ht="15.75" customHeight="1" x14ac:dyDescent="0.8"/>
    <row r="630" ht="15.75" customHeight="1" x14ac:dyDescent="0.8"/>
    <row r="631" ht="15.75" customHeight="1" x14ac:dyDescent="0.8"/>
    <row r="632" ht="15.75" customHeight="1" x14ac:dyDescent="0.8"/>
    <row r="633" ht="15.75" customHeight="1" x14ac:dyDescent="0.8"/>
    <row r="634" ht="15.75" customHeight="1" x14ac:dyDescent="0.8"/>
    <row r="635" ht="15.75" customHeight="1" x14ac:dyDescent="0.8"/>
    <row r="636" ht="15.75" customHeight="1" x14ac:dyDescent="0.8"/>
    <row r="637" ht="15.75" customHeight="1" x14ac:dyDescent="0.8"/>
    <row r="638" ht="15.75" customHeight="1" x14ac:dyDescent="0.8"/>
    <row r="639" ht="15.75" customHeight="1" x14ac:dyDescent="0.8"/>
    <row r="640" ht="15.75" customHeight="1" x14ac:dyDescent="0.8"/>
    <row r="641" ht="15.75" customHeight="1" x14ac:dyDescent="0.8"/>
    <row r="642" ht="15.75" customHeight="1" x14ac:dyDescent="0.8"/>
    <row r="643" ht="15.75" customHeight="1" x14ac:dyDescent="0.8"/>
    <row r="644" ht="15.75" customHeight="1" x14ac:dyDescent="0.8"/>
    <row r="645" ht="15.75" customHeight="1" x14ac:dyDescent="0.8"/>
    <row r="646" ht="15.75" customHeight="1" x14ac:dyDescent="0.8"/>
    <row r="647" ht="15.75" customHeight="1" x14ac:dyDescent="0.8"/>
    <row r="648" ht="15.75" customHeight="1" x14ac:dyDescent="0.8"/>
    <row r="649" ht="15.75" customHeight="1" x14ac:dyDescent="0.8"/>
    <row r="650" ht="15.75" customHeight="1" x14ac:dyDescent="0.8"/>
    <row r="651" ht="15.75" customHeight="1" x14ac:dyDescent="0.8"/>
    <row r="652" ht="15.75" customHeight="1" x14ac:dyDescent="0.8"/>
    <row r="653" ht="15.75" customHeight="1" x14ac:dyDescent="0.8"/>
    <row r="654" ht="15.75" customHeight="1" x14ac:dyDescent="0.8"/>
    <row r="655" ht="15.75" customHeight="1" x14ac:dyDescent="0.8"/>
    <row r="656" ht="15.75" customHeight="1" x14ac:dyDescent="0.8"/>
    <row r="657" ht="15.75" customHeight="1" x14ac:dyDescent="0.8"/>
    <row r="658" ht="15.75" customHeight="1" x14ac:dyDescent="0.8"/>
    <row r="659" ht="15.75" customHeight="1" x14ac:dyDescent="0.8"/>
    <row r="660" ht="15.75" customHeight="1" x14ac:dyDescent="0.8"/>
    <row r="661" ht="15.75" customHeight="1" x14ac:dyDescent="0.8"/>
    <row r="662" ht="15.75" customHeight="1" x14ac:dyDescent="0.8"/>
    <row r="663" ht="15.75" customHeight="1" x14ac:dyDescent="0.8"/>
    <row r="664" ht="15.75" customHeight="1" x14ac:dyDescent="0.8"/>
    <row r="665" ht="15.75" customHeight="1" x14ac:dyDescent="0.8"/>
    <row r="666" ht="15.75" customHeight="1" x14ac:dyDescent="0.8"/>
    <row r="667" ht="15.75" customHeight="1" x14ac:dyDescent="0.8"/>
    <row r="668" ht="15.75" customHeight="1" x14ac:dyDescent="0.8"/>
    <row r="669" ht="15.75" customHeight="1" x14ac:dyDescent="0.8"/>
    <row r="670" ht="15.75" customHeight="1" x14ac:dyDescent="0.8"/>
    <row r="671" ht="15.75" customHeight="1" x14ac:dyDescent="0.8"/>
    <row r="672" ht="15.75" customHeight="1" x14ac:dyDescent="0.8"/>
    <row r="673" ht="15.75" customHeight="1" x14ac:dyDescent="0.8"/>
    <row r="674" ht="15.75" customHeight="1" x14ac:dyDescent="0.8"/>
    <row r="675" ht="15.75" customHeight="1" x14ac:dyDescent="0.8"/>
    <row r="676" ht="15.75" customHeight="1" x14ac:dyDescent="0.8"/>
    <row r="677" ht="15.75" customHeight="1" x14ac:dyDescent="0.8"/>
    <row r="678" ht="15.75" customHeight="1" x14ac:dyDescent="0.8"/>
    <row r="679" ht="15.75" customHeight="1" x14ac:dyDescent="0.8"/>
    <row r="680" ht="15.75" customHeight="1" x14ac:dyDescent="0.8"/>
    <row r="681" ht="15.75" customHeight="1" x14ac:dyDescent="0.8"/>
    <row r="682" ht="15.75" customHeight="1" x14ac:dyDescent="0.8"/>
    <row r="683" ht="15.75" customHeight="1" x14ac:dyDescent="0.8"/>
    <row r="684" ht="15.75" customHeight="1" x14ac:dyDescent="0.8"/>
    <row r="685" ht="15.75" customHeight="1" x14ac:dyDescent="0.8"/>
    <row r="686" ht="15.75" customHeight="1" x14ac:dyDescent="0.8"/>
    <row r="687" ht="15.75" customHeight="1" x14ac:dyDescent="0.8"/>
    <row r="688" ht="15.75" customHeight="1" x14ac:dyDescent="0.8"/>
    <row r="689" ht="15.75" customHeight="1" x14ac:dyDescent="0.8"/>
    <row r="690" ht="15.75" customHeight="1" x14ac:dyDescent="0.8"/>
    <row r="691" ht="15.75" customHeight="1" x14ac:dyDescent="0.8"/>
    <row r="692" ht="15.75" customHeight="1" x14ac:dyDescent="0.8"/>
    <row r="693" ht="15.75" customHeight="1" x14ac:dyDescent="0.8"/>
    <row r="694" ht="15.75" customHeight="1" x14ac:dyDescent="0.8"/>
    <row r="695" ht="15.75" customHeight="1" x14ac:dyDescent="0.8"/>
    <row r="696" ht="15.75" customHeight="1" x14ac:dyDescent="0.8"/>
    <row r="697" ht="15.75" customHeight="1" x14ac:dyDescent="0.8"/>
    <row r="698" ht="15.75" customHeight="1" x14ac:dyDescent="0.8"/>
    <row r="699" ht="15.75" customHeight="1" x14ac:dyDescent="0.8"/>
    <row r="700" ht="15.75" customHeight="1" x14ac:dyDescent="0.8"/>
    <row r="701" ht="15.75" customHeight="1" x14ac:dyDescent="0.8"/>
    <row r="702" ht="15.75" customHeight="1" x14ac:dyDescent="0.8"/>
    <row r="703" ht="15.75" customHeight="1" x14ac:dyDescent="0.8"/>
    <row r="704" ht="15.75" customHeight="1" x14ac:dyDescent="0.8"/>
    <row r="705" ht="15.75" customHeight="1" x14ac:dyDescent="0.8"/>
    <row r="706" ht="15.75" customHeight="1" x14ac:dyDescent="0.8"/>
    <row r="707" ht="15.75" customHeight="1" x14ac:dyDescent="0.8"/>
    <row r="708" ht="15.75" customHeight="1" x14ac:dyDescent="0.8"/>
    <row r="709" ht="15.75" customHeight="1" x14ac:dyDescent="0.8"/>
    <row r="710" ht="15.75" customHeight="1" x14ac:dyDescent="0.8"/>
    <row r="711" ht="15.75" customHeight="1" x14ac:dyDescent="0.8"/>
    <row r="712" ht="15.75" customHeight="1" x14ac:dyDescent="0.8"/>
    <row r="713" ht="15.75" customHeight="1" x14ac:dyDescent="0.8"/>
    <row r="714" ht="15.75" customHeight="1" x14ac:dyDescent="0.8"/>
    <row r="715" ht="15.75" customHeight="1" x14ac:dyDescent="0.8"/>
    <row r="716" ht="15.75" customHeight="1" x14ac:dyDescent="0.8"/>
    <row r="717" ht="15.75" customHeight="1" x14ac:dyDescent="0.8"/>
    <row r="718" ht="15.75" customHeight="1" x14ac:dyDescent="0.8"/>
    <row r="719" ht="15.75" customHeight="1" x14ac:dyDescent="0.8"/>
    <row r="720" ht="15.75" customHeight="1" x14ac:dyDescent="0.8"/>
    <row r="721" ht="15.75" customHeight="1" x14ac:dyDescent="0.8"/>
    <row r="722" ht="15.75" customHeight="1" x14ac:dyDescent="0.8"/>
    <row r="723" ht="15.75" customHeight="1" x14ac:dyDescent="0.8"/>
    <row r="724" ht="15.75" customHeight="1" x14ac:dyDescent="0.8"/>
    <row r="725" ht="15.75" customHeight="1" x14ac:dyDescent="0.8"/>
    <row r="726" ht="15.75" customHeight="1" x14ac:dyDescent="0.8"/>
    <row r="727" ht="15.75" customHeight="1" x14ac:dyDescent="0.8"/>
    <row r="728" ht="15.75" customHeight="1" x14ac:dyDescent="0.8"/>
    <row r="729" ht="15.75" customHeight="1" x14ac:dyDescent="0.8"/>
    <row r="730" ht="15.75" customHeight="1" x14ac:dyDescent="0.8"/>
    <row r="731" ht="15.75" customHeight="1" x14ac:dyDescent="0.8"/>
    <row r="732" ht="15.75" customHeight="1" x14ac:dyDescent="0.8"/>
    <row r="733" ht="15.75" customHeight="1" x14ac:dyDescent="0.8"/>
    <row r="734" ht="15.75" customHeight="1" x14ac:dyDescent="0.8"/>
    <row r="735" ht="15.75" customHeight="1" x14ac:dyDescent="0.8"/>
    <row r="736" ht="15.75" customHeight="1" x14ac:dyDescent="0.8"/>
    <row r="737" ht="15.75" customHeight="1" x14ac:dyDescent="0.8"/>
    <row r="738" ht="15.75" customHeight="1" x14ac:dyDescent="0.8"/>
    <row r="739" ht="15.75" customHeight="1" x14ac:dyDescent="0.8"/>
    <row r="740" ht="15.75" customHeight="1" x14ac:dyDescent="0.8"/>
    <row r="741" ht="15.75" customHeight="1" x14ac:dyDescent="0.8"/>
    <row r="742" ht="15.75" customHeight="1" x14ac:dyDescent="0.8"/>
    <row r="743" ht="15.75" customHeight="1" x14ac:dyDescent="0.8"/>
    <row r="744" ht="15.75" customHeight="1" x14ac:dyDescent="0.8"/>
    <row r="745" ht="15.75" customHeight="1" x14ac:dyDescent="0.8"/>
    <row r="746" ht="15.75" customHeight="1" x14ac:dyDescent="0.8"/>
    <row r="747" ht="15.75" customHeight="1" x14ac:dyDescent="0.8"/>
    <row r="748" ht="15.75" customHeight="1" x14ac:dyDescent="0.8"/>
    <row r="749" ht="15.75" customHeight="1" x14ac:dyDescent="0.8"/>
    <row r="750" ht="15.75" customHeight="1" x14ac:dyDescent="0.8"/>
    <row r="751" ht="15.75" customHeight="1" x14ac:dyDescent="0.8"/>
    <row r="752" ht="15.75" customHeight="1" x14ac:dyDescent="0.8"/>
    <row r="753" ht="15.75" customHeight="1" x14ac:dyDescent="0.8"/>
    <row r="754" ht="15.75" customHeight="1" x14ac:dyDescent="0.8"/>
    <row r="755" ht="15.75" customHeight="1" x14ac:dyDescent="0.8"/>
    <row r="756" ht="15.75" customHeight="1" x14ac:dyDescent="0.8"/>
    <row r="757" ht="15.75" customHeight="1" x14ac:dyDescent="0.8"/>
    <row r="758" ht="15.75" customHeight="1" x14ac:dyDescent="0.8"/>
    <row r="759" ht="15.75" customHeight="1" x14ac:dyDescent="0.8"/>
    <row r="760" ht="15.75" customHeight="1" x14ac:dyDescent="0.8"/>
    <row r="761" ht="15.75" customHeight="1" x14ac:dyDescent="0.8"/>
    <row r="762" ht="15.75" customHeight="1" x14ac:dyDescent="0.8"/>
    <row r="763" ht="15.75" customHeight="1" x14ac:dyDescent="0.8"/>
    <row r="764" ht="15.75" customHeight="1" x14ac:dyDescent="0.8"/>
    <row r="765" ht="15.75" customHeight="1" x14ac:dyDescent="0.8"/>
    <row r="766" ht="15.75" customHeight="1" x14ac:dyDescent="0.8"/>
    <row r="767" ht="15.75" customHeight="1" x14ac:dyDescent="0.8"/>
    <row r="768" ht="15.75" customHeight="1" x14ac:dyDescent="0.8"/>
    <row r="769" ht="15.75" customHeight="1" x14ac:dyDescent="0.8"/>
    <row r="770" ht="15.75" customHeight="1" x14ac:dyDescent="0.8"/>
    <row r="771" ht="15.75" customHeight="1" x14ac:dyDescent="0.8"/>
    <row r="772" ht="15.75" customHeight="1" x14ac:dyDescent="0.8"/>
    <row r="773" ht="15.75" customHeight="1" x14ac:dyDescent="0.8"/>
    <row r="774" ht="15.75" customHeight="1" x14ac:dyDescent="0.8"/>
    <row r="775" ht="15.75" customHeight="1" x14ac:dyDescent="0.8"/>
    <row r="776" ht="15.75" customHeight="1" x14ac:dyDescent="0.8"/>
    <row r="777" ht="15.75" customHeight="1" x14ac:dyDescent="0.8"/>
    <row r="778" ht="15.75" customHeight="1" x14ac:dyDescent="0.8"/>
    <row r="779" ht="15.75" customHeight="1" x14ac:dyDescent="0.8"/>
    <row r="780" ht="15.75" customHeight="1" x14ac:dyDescent="0.8"/>
    <row r="781" ht="15.75" customHeight="1" x14ac:dyDescent="0.8"/>
    <row r="782" ht="15.75" customHeight="1" x14ac:dyDescent="0.8"/>
    <row r="783" ht="15.75" customHeight="1" x14ac:dyDescent="0.8"/>
    <row r="784" ht="15.75" customHeight="1" x14ac:dyDescent="0.8"/>
    <row r="785" ht="15.75" customHeight="1" x14ac:dyDescent="0.8"/>
    <row r="786" ht="15.75" customHeight="1" x14ac:dyDescent="0.8"/>
    <row r="787" ht="15.75" customHeight="1" x14ac:dyDescent="0.8"/>
    <row r="788" ht="15.75" customHeight="1" x14ac:dyDescent="0.8"/>
    <row r="789" ht="15.75" customHeight="1" x14ac:dyDescent="0.8"/>
    <row r="790" ht="15.75" customHeight="1" x14ac:dyDescent="0.8"/>
    <row r="791" ht="15.75" customHeight="1" x14ac:dyDescent="0.8"/>
    <row r="792" ht="15.75" customHeight="1" x14ac:dyDescent="0.8"/>
    <row r="793" ht="15.75" customHeight="1" x14ac:dyDescent="0.8"/>
    <row r="794" ht="15.75" customHeight="1" x14ac:dyDescent="0.8"/>
    <row r="795" ht="15.75" customHeight="1" x14ac:dyDescent="0.8"/>
    <row r="796" ht="15.75" customHeight="1" x14ac:dyDescent="0.8"/>
    <row r="797" ht="15.75" customHeight="1" x14ac:dyDescent="0.8"/>
    <row r="798" ht="15.75" customHeight="1" x14ac:dyDescent="0.8"/>
    <row r="799" ht="15.75" customHeight="1" x14ac:dyDescent="0.8"/>
    <row r="800" ht="15.75" customHeight="1" x14ac:dyDescent="0.8"/>
    <row r="801" ht="15.75" customHeight="1" x14ac:dyDescent="0.8"/>
    <row r="802" ht="15.75" customHeight="1" x14ac:dyDescent="0.8"/>
    <row r="803" ht="15.75" customHeight="1" x14ac:dyDescent="0.8"/>
    <row r="804" ht="15.75" customHeight="1" x14ac:dyDescent="0.8"/>
    <row r="805" ht="15.75" customHeight="1" x14ac:dyDescent="0.8"/>
    <row r="806" ht="15.75" customHeight="1" x14ac:dyDescent="0.8"/>
    <row r="807" ht="15.75" customHeight="1" x14ac:dyDescent="0.8"/>
    <row r="808" ht="15.75" customHeight="1" x14ac:dyDescent="0.8"/>
    <row r="809" ht="15.75" customHeight="1" x14ac:dyDescent="0.8"/>
    <row r="810" ht="15.75" customHeight="1" x14ac:dyDescent="0.8"/>
    <row r="811" ht="15.75" customHeight="1" x14ac:dyDescent="0.8"/>
    <row r="812" ht="15.75" customHeight="1" x14ac:dyDescent="0.8"/>
    <row r="813" ht="15.75" customHeight="1" x14ac:dyDescent="0.8"/>
    <row r="814" ht="15.75" customHeight="1" x14ac:dyDescent="0.8"/>
    <row r="815" ht="15.75" customHeight="1" x14ac:dyDescent="0.8"/>
    <row r="816" ht="15.75" customHeight="1" x14ac:dyDescent="0.8"/>
    <row r="817" ht="15.75" customHeight="1" x14ac:dyDescent="0.8"/>
    <row r="818" ht="15.75" customHeight="1" x14ac:dyDescent="0.8"/>
    <row r="819" ht="15.75" customHeight="1" x14ac:dyDescent="0.8"/>
    <row r="820" ht="15.75" customHeight="1" x14ac:dyDescent="0.8"/>
    <row r="821" ht="15.75" customHeight="1" x14ac:dyDescent="0.8"/>
    <row r="822" ht="15.75" customHeight="1" x14ac:dyDescent="0.8"/>
    <row r="823" ht="15.75" customHeight="1" x14ac:dyDescent="0.8"/>
    <row r="824" ht="15.75" customHeight="1" x14ac:dyDescent="0.8"/>
    <row r="825" ht="15.75" customHeight="1" x14ac:dyDescent="0.8"/>
    <row r="826" ht="15.75" customHeight="1" x14ac:dyDescent="0.8"/>
    <row r="827" ht="15.75" customHeight="1" x14ac:dyDescent="0.8"/>
    <row r="828" ht="15.75" customHeight="1" x14ac:dyDescent="0.8"/>
    <row r="829" ht="15.75" customHeight="1" x14ac:dyDescent="0.8"/>
    <row r="830" ht="15.75" customHeight="1" x14ac:dyDescent="0.8"/>
    <row r="831" ht="15.75" customHeight="1" x14ac:dyDescent="0.8"/>
    <row r="832" ht="15.75" customHeight="1" x14ac:dyDescent="0.8"/>
    <row r="833" ht="15.75" customHeight="1" x14ac:dyDescent="0.8"/>
    <row r="834" ht="15.75" customHeight="1" x14ac:dyDescent="0.8"/>
    <row r="835" ht="15.75" customHeight="1" x14ac:dyDescent="0.8"/>
    <row r="836" ht="15.75" customHeight="1" x14ac:dyDescent="0.8"/>
    <row r="837" ht="15.75" customHeight="1" x14ac:dyDescent="0.8"/>
    <row r="838" ht="15.75" customHeight="1" x14ac:dyDescent="0.8"/>
    <row r="839" ht="15.75" customHeight="1" x14ac:dyDescent="0.8"/>
    <row r="840" ht="15.75" customHeight="1" x14ac:dyDescent="0.8"/>
    <row r="841" ht="15.75" customHeight="1" x14ac:dyDescent="0.8"/>
    <row r="842" ht="15.75" customHeight="1" x14ac:dyDescent="0.8"/>
    <row r="843" ht="15.75" customHeight="1" x14ac:dyDescent="0.8"/>
    <row r="844" ht="15.75" customHeight="1" x14ac:dyDescent="0.8"/>
    <row r="845" ht="15.75" customHeight="1" x14ac:dyDescent="0.8"/>
    <row r="846" ht="15.75" customHeight="1" x14ac:dyDescent="0.8"/>
    <row r="847" ht="15.75" customHeight="1" x14ac:dyDescent="0.8"/>
    <row r="848" ht="15.75" customHeight="1" x14ac:dyDescent="0.8"/>
    <row r="849" ht="15.75" customHeight="1" x14ac:dyDescent="0.8"/>
    <row r="850" ht="15.75" customHeight="1" x14ac:dyDescent="0.8"/>
    <row r="851" ht="15.75" customHeight="1" x14ac:dyDescent="0.8"/>
    <row r="852" ht="15.75" customHeight="1" x14ac:dyDescent="0.8"/>
    <row r="853" ht="15.75" customHeight="1" x14ac:dyDescent="0.8"/>
    <row r="854" ht="15.75" customHeight="1" x14ac:dyDescent="0.8"/>
    <row r="855" ht="15.75" customHeight="1" x14ac:dyDescent="0.8"/>
    <row r="856" ht="15.75" customHeight="1" x14ac:dyDescent="0.8"/>
    <row r="857" ht="15.75" customHeight="1" x14ac:dyDescent="0.8"/>
    <row r="858" ht="15.75" customHeight="1" x14ac:dyDescent="0.8"/>
    <row r="859" ht="15.75" customHeight="1" x14ac:dyDescent="0.8"/>
    <row r="860" ht="15.75" customHeight="1" x14ac:dyDescent="0.8"/>
    <row r="861" ht="15.75" customHeight="1" x14ac:dyDescent="0.8"/>
    <row r="862" ht="15.75" customHeight="1" x14ac:dyDescent="0.8"/>
    <row r="863" ht="15.75" customHeight="1" x14ac:dyDescent="0.8"/>
    <row r="864" ht="15.75" customHeight="1" x14ac:dyDescent="0.8"/>
    <row r="865" ht="15.75" customHeight="1" x14ac:dyDescent="0.8"/>
    <row r="866" ht="15.75" customHeight="1" x14ac:dyDescent="0.8"/>
    <row r="867" ht="15.75" customHeight="1" x14ac:dyDescent="0.8"/>
    <row r="868" ht="15.75" customHeight="1" x14ac:dyDescent="0.8"/>
    <row r="869" ht="15.75" customHeight="1" x14ac:dyDescent="0.8"/>
    <row r="870" ht="15.75" customHeight="1" x14ac:dyDescent="0.8"/>
    <row r="871" ht="15.75" customHeight="1" x14ac:dyDescent="0.8"/>
    <row r="872" ht="15.75" customHeight="1" x14ac:dyDescent="0.8"/>
    <row r="873" ht="15.75" customHeight="1" x14ac:dyDescent="0.8"/>
    <row r="874" ht="15.75" customHeight="1" x14ac:dyDescent="0.8"/>
    <row r="875" ht="15.75" customHeight="1" x14ac:dyDescent="0.8"/>
    <row r="876" ht="15.75" customHeight="1" x14ac:dyDescent="0.8"/>
    <row r="877" ht="15.75" customHeight="1" x14ac:dyDescent="0.8"/>
    <row r="878" ht="15.75" customHeight="1" x14ac:dyDescent="0.8"/>
    <row r="879" ht="15.75" customHeight="1" x14ac:dyDescent="0.8"/>
    <row r="880" ht="15.75" customHeight="1" x14ac:dyDescent="0.8"/>
    <row r="881" ht="15.75" customHeight="1" x14ac:dyDescent="0.8"/>
    <row r="882" ht="15.75" customHeight="1" x14ac:dyDescent="0.8"/>
    <row r="883" ht="15.75" customHeight="1" x14ac:dyDescent="0.8"/>
    <row r="884" ht="15.75" customHeight="1" x14ac:dyDescent="0.8"/>
    <row r="885" ht="15.75" customHeight="1" x14ac:dyDescent="0.8"/>
    <row r="886" ht="15.75" customHeight="1" x14ac:dyDescent="0.8"/>
    <row r="887" ht="15.75" customHeight="1" x14ac:dyDescent="0.8"/>
    <row r="888" ht="15.75" customHeight="1" x14ac:dyDescent="0.8"/>
    <row r="889" ht="15.75" customHeight="1" x14ac:dyDescent="0.8"/>
    <row r="890" ht="15.75" customHeight="1" x14ac:dyDescent="0.8"/>
    <row r="891" ht="15.75" customHeight="1" x14ac:dyDescent="0.8"/>
    <row r="892" ht="15.75" customHeight="1" x14ac:dyDescent="0.8"/>
    <row r="893" ht="15.75" customHeight="1" x14ac:dyDescent="0.8"/>
    <row r="894" ht="15.75" customHeight="1" x14ac:dyDescent="0.8"/>
    <row r="895" ht="15.75" customHeight="1" x14ac:dyDescent="0.8"/>
    <row r="896" ht="15.75" customHeight="1" x14ac:dyDescent="0.8"/>
    <row r="897" ht="15.75" customHeight="1" x14ac:dyDescent="0.8"/>
    <row r="898" ht="15.75" customHeight="1" x14ac:dyDescent="0.8"/>
    <row r="899" ht="15.75" customHeight="1" x14ac:dyDescent="0.8"/>
    <row r="900" ht="15.75" customHeight="1" x14ac:dyDescent="0.8"/>
    <row r="901" ht="15.75" customHeight="1" x14ac:dyDescent="0.8"/>
    <row r="902" ht="15.75" customHeight="1" x14ac:dyDescent="0.8"/>
    <row r="903" ht="15.75" customHeight="1" x14ac:dyDescent="0.8"/>
    <row r="904" ht="15.75" customHeight="1" x14ac:dyDescent="0.8"/>
    <row r="905" ht="15.75" customHeight="1" x14ac:dyDescent="0.8"/>
    <row r="906" ht="15.75" customHeight="1" x14ac:dyDescent="0.8"/>
    <row r="907" ht="15.75" customHeight="1" x14ac:dyDescent="0.8"/>
    <row r="908" ht="15.75" customHeight="1" x14ac:dyDescent="0.8"/>
    <row r="909" ht="15.75" customHeight="1" x14ac:dyDescent="0.8"/>
    <row r="910" ht="15.75" customHeight="1" x14ac:dyDescent="0.8"/>
    <row r="911" ht="15.75" customHeight="1" x14ac:dyDescent="0.8"/>
    <row r="912" ht="15.75" customHeight="1" x14ac:dyDescent="0.8"/>
    <row r="913" ht="15.75" customHeight="1" x14ac:dyDescent="0.8"/>
    <row r="914" ht="15.75" customHeight="1" x14ac:dyDescent="0.8"/>
    <row r="915" ht="15.75" customHeight="1" x14ac:dyDescent="0.8"/>
    <row r="916" ht="15.75" customHeight="1" x14ac:dyDescent="0.8"/>
    <row r="917" ht="15.75" customHeight="1" x14ac:dyDescent="0.8"/>
    <row r="918" ht="15.75" customHeight="1" x14ac:dyDescent="0.8"/>
    <row r="919" ht="15.75" customHeight="1" x14ac:dyDescent="0.8"/>
    <row r="920" ht="15.75" customHeight="1" x14ac:dyDescent="0.8"/>
    <row r="921" ht="15.75" customHeight="1" x14ac:dyDescent="0.8"/>
    <row r="922" ht="15.75" customHeight="1" x14ac:dyDescent="0.8"/>
    <row r="923" ht="15.75" customHeight="1" x14ac:dyDescent="0.8"/>
    <row r="924" ht="15.75" customHeight="1" x14ac:dyDescent="0.8"/>
    <row r="925" ht="15.75" customHeight="1" x14ac:dyDescent="0.8"/>
    <row r="926" ht="15.75" customHeight="1" x14ac:dyDescent="0.8"/>
    <row r="927" ht="15.75" customHeight="1" x14ac:dyDescent="0.8"/>
    <row r="928" ht="15.75" customHeight="1" x14ac:dyDescent="0.8"/>
    <row r="929" ht="15.75" customHeight="1" x14ac:dyDescent="0.8"/>
    <row r="930" ht="15.75" customHeight="1" x14ac:dyDescent="0.8"/>
    <row r="931" ht="15.75" customHeight="1" x14ac:dyDescent="0.8"/>
    <row r="932" ht="15.75" customHeight="1" x14ac:dyDescent="0.8"/>
    <row r="933" ht="15.75" customHeight="1" x14ac:dyDescent="0.8"/>
    <row r="934" ht="15.75" customHeight="1" x14ac:dyDescent="0.8"/>
    <row r="935" ht="15.75" customHeight="1" x14ac:dyDescent="0.8"/>
    <row r="936" ht="15.75" customHeight="1" x14ac:dyDescent="0.8"/>
    <row r="937" ht="15.75" customHeight="1" x14ac:dyDescent="0.8"/>
    <row r="938" ht="15.75" customHeight="1" x14ac:dyDescent="0.8"/>
    <row r="939" ht="15.75" customHeight="1" x14ac:dyDescent="0.8"/>
    <row r="940" ht="15.75" customHeight="1" x14ac:dyDescent="0.8"/>
    <row r="941" ht="15.75" customHeight="1" x14ac:dyDescent="0.8"/>
    <row r="942" ht="15.75" customHeight="1" x14ac:dyDescent="0.8"/>
    <row r="943" ht="15.75" customHeight="1" x14ac:dyDescent="0.8"/>
    <row r="944" ht="15.75" customHeight="1" x14ac:dyDescent="0.8"/>
    <row r="945" ht="15.75" customHeight="1" x14ac:dyDescent="0.8"/>
    <row r="946" ht="15.75" customHeight="1" x14ac:dyDescent="0.8"/>
    <row r="947" ht="15.75" customHeight="1" x14ac:dyDescent="0.8"/>
    <row r="948" ht="15.75" customHeight="1" x14ac:dyDescent="0.8"/>
    <row r="949" ht="15.75" customHeight="1" x14ac:dyDescent="0.8"/>
    <row r="950" ht="15.75" customHeight="1" x14ac:dyDescent="0.8"/>
    <row r="951" ht="15.75" customHeight="1" x14ac:dyDescent="0.8"/>
    <row r="952" ht="15.75" customHeight="1" x14ac:dyDescent="0.8"/>
    <row r="953" ht="15.75" customHeight="1" x14ac:dyDescent="0.8"/>
    <row r="954" ht="15.75" customHeight="1" x14ac:dyDescent="0.8"/>
    <row r="955" ht="15.75" customHeight="1" x14ac:dyDescent="0.8"/>
    <row r="956" ht="15.75" customHeight="1" x14ac:dyDescent="0.8"/>
    <row r="957" ht="15.75" customHeight="1" x14ac:dyDescent="0.8"/>
    <row r="958" ht="15.75" customHeight="1" x14ac:dyDescent="0.8"/>
    <row r="959" ht="15.75" customHeight="1" x14ac:dyDescent="0.8"/>
    <row r="960" ht="15.75" customHeight="1" x14ac:dyDescent="0.8"/>
    <row r="961" ht="15.75" customHeight="1" x14ac:dyDescent="0.8"/>
    <row r="962" ht="15.75" customHeight="1" x14ac:dyDescent="0.8"/>
    <row r="963" ht="15.75" customHeight="1" x14ac:dyDescent="0.8"/>
    <row r="964" ht="15.75" customHeight="1" x14ac:dyDescent="0.8"/>
    <row r="965" ht="15.75" customHeight="1" x14ac:dyDescent="0.8"/>
    <row r="966" ht="15.75" customHeight="1" x14ac:dyDescent="0.8"/>
    <row r="967" ht="15.75" customHeight="1" x14ac:dyDescent="0.8"/>
    <row r="968" ht="15.75" customHeight="1" x14ac:dyDescent="0.8"/>
    <row r="969" ht="15.75" customHeight="1" x14ac:dyDescent="0.8"/>
    <row r="970" ht="15.75" customHeight="1" x14ac:dyDescent="0.8"/>
    <row r="971" ht="15.75" customHeight="1" x14ac:dyDescent="0.8"/>
    <row r="972" ht="15.75" customHeight="1" x14ac:dyDescent="0.8"/>
    <row r="973" ht="15.75" customHeight="1" x14ac:dyDescent="0.8"/>
    <row r="974" ht="15.75" customHeight="1" x14ac:dyDescent="0.8"/>
    <row r="975" ht="15.75" customHeight="1" x14ac:dyDescent="0.8"/>
    <row r="976" ht="15.75" customHeight="1" x14ac:dyDescent="0.8"/>
    <row r="977" ht="15.75" customHeight="1" x14ac:dyDescent="0.8"/>
    <row r="978" ht="15.75" customHeight="1" x14ac:dyDescent="0.8"/>
    <row r="979" ht="15.75" customHeight="1" x14ac:dyDescent="0.8"/>
    <row r="980" ht="15.75" customHeight="1" x14ac:dyDescent="0.8"/>
    <row r="981" ht="15.75" customHeight="1" x14ac:dyDescent="0.8"/>
    <row r="982" ht="15.75" customHeight="1" x14ac:dyDescent="0.8"/>
    <row r="983" ht="15.75" customHeight="1" x14ac:dyDescent="0.8"/>
    <row r="984" ht="15.75" customHeight="1" x14ac:dyDescent="0.8"/>
    <row r="985" ht="15.75" customHeight="1" x14ac:dyDescent="0.8"/>
    <row r="986" ht="15.75" customHeight="1" x14ac:dyDescent="0.8"/>
    <row r="987" ht="15.75" customHeight="1" x14ac:dyDescent="0.8"/>
    <row r="988" ht="15.75" customHeight="1" x14ac:dyDescent="0.8"/>
    <row r="989" ht="15.75" customHeight="1" x14ac:dyDescent="0.8"/>
    <row r="990" ht="15.75" customHeight="1" x14ac:dyDescent="0.8"/>
    <row r="991" ht="15.75" customHeight="1" x14ac:dyDescent="0.8"/>
    <row r="992" ht="15.75" customHeight="1" x14ac:dyDescent="0.8"/>
    <row r="993" ht="15.75" customHeight="1" x14ac:dyDescent="0.8"/>
    <row r="994" ht="15.75" customHeight="1" x14ac:dyDescent="0.8"/>
    <row r="995" ht="15.75" customHeight="1" x14ac:dyDescent="0.8"/>
    <row r="996" ht="15.75" customHeight="1" x14ac:dyDescent="0.8"/>
    <row r="997" ht="15.75" customHeight="1" x14ac:dyDescent="0.8"/>
    <row r="998" ht="15.75" customHeight="1" x14ac:dyDescent="0.8"/>
  </sheetData>
  <mergeCells count="4">
    <mergeCell ref="A1:I1"/>
    <mergeCell ref="A13:I13"/>
    <mergeCell ref="K13:N13"/>
    <mergeCell ref="B14:C14"/>
  </mergeCells>
  <conditionalFormatting sqref="A3:H3">
    <cfRule type="notContainsBlanks" dxfId="10" priority="1">
      <formula>LEN(TRIM(A3))&gt;0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1000"/>
  <sheetViews>
    <sheetView topLeftCell="A3" workbookViewId="0">
      <selection activeCell="B15" sqref="B15:F21"/>
    </sheetView>
  </sheetViews>
  <sheetFormatPr defaultColWidth="11.20703125" defaultRowHeight="15" customHeight="1" x14ac:dyDescent="0.8"/>
  <cols>
    <col min="1" max="1" width="11.2890625" customWidth="1"/>
    <col min="2" max="2" width="19.4140625" customWidth="1"/>
    <col min="3" max="7" width="11.2890625" customWidth="1"/>
    <col min="8" max="8" width="15.08203125" customWidth="1"/>
    <col min="9" max="9" width="30.2890625" customWidth="1"/>
    <col min="10" max="14" width="11.2890625" customWidth="1"/>
  </cols>
  <sheetData>
    <row r="1" spans="1:14" ht="24" customHeight="1" x14ac:dyDescent="1">
      <c r="A1" s="66"/>
      <c r="B1" s="67"/>
      <c r="C1" s="67"/>
      <c r="D1" s="67"/>
      <c r="E1" s="67"/>
      <c r="F1" s="67"/>
      <c r="G1" s="67"/>
      <c r="H1" s="67"/>
      <c r="I1" s="68"/>
    </row>
    <row r="2" spans="1:14" ht="16" x14ac:dyDescent="0.8">
      <c r="A2" s="16"/>
    </row>
    <row r="3" spans="1:14" ht="48" x14ac:dyDescent="0.8">
      <c r="A3" s="1" t="s">
        <v>0</v>
      </c>
      <c r="B3" s="2" t="s">
        <v>1</v>
      </c>
      <c r="C3" s="17" t="s">
        <v>19</v>
      </c>
      <c r="D3" s="17" t="s">
        <v>20</v>
      </c>
      <c r="E3" s="18" t="s">
        <v>21</v>
      </c>
      <c r="F3" s="17" t="s">
        <v>22</v>
      </c>
      <c r="G3" s="17" t="s">
        <v>23</v>
      </c>
      <c r="H3" s="17" t="s">
        <v>24</v>
      </c>
    </row>
    <row r="4" spans="1:14" ht="16" x14ac:dyDescent="0.8">
      <c r="A4" s="3">
        <v>9212</v>
      </c>
      <c r="B4" s="4" t="s">
        <v>9</v>
      </c>
      <c r="C4" s="19">
        <v>800</v>
      </c>
      <c r="D4" s="20">
        <v>0</v>
      </c>
      <c r="E4" s="21">
        <v>0</v>
      </c>
      <c r="F4" s="21">
        <v>800</v>
      </c>
      <c r="G4" s="21">
        <v>0</v>
      </c>
      <c r="H4" s="22">
        <f t="shared" ref="H4:H6" si="0">C4+D4+E4-F4-G4</f>
        <v>0</v>
      </c>
      <c r="I4" s="23"/>
    </row>
    <row r="5" spans="1:14" ht="16" x14ac:dyDescent="0.8">
      <c r="A5" s="3">
        <v>9214</v>
      </c>
      <c r="B5" s="8" t="s">
        <v>11</v>
      </c>
      <c r="C5" s="19">
        <v>800</v>
      </c>
      <c r="D5" s="20">
        <v>0</v>
      </c>
      <c r="E5" s="21">
        <v>0</v>
      </c>
      <c r="F5" s="21">
        <v>800</v>
      </c>
      <c r="G5" s="21">
        <v>0</v>
      </c>
      <c r="H5" s="22">
        <f t="shared" si="0"/>
        <v>0</v>
      </c>
      <c r="I5" s="16"/>
    </row>
    <row r="6" spans="1:14" ht="16" x14ac:dyDescent="0.8">
      <c r="A6" s="3">
        <v>9216</v>
      </c>
      <c r="B6" s="24" t="s">
        <v>25</v>
      </c>
      <c r="C6" s="20">
        <v>850</v>
      </c>
      <c r="D6" s="20">
        <v>0</v>
      </c>
      <c r="E6" s="21">
        <v>0</v>
      </c>
      <c r="F6" s="21">
        <v>850</v>
      </c>
      <c r="G6" s="21">
        <v>0</v>
      </c>
      <c r="H6" s="22">
        <f t="shared" si="0"/>
        <v>0</v>
      </c>
      <c r="I6" s="23"/>
    </row>
    <row r="7" spans="1:14" ht="16" x14ac:dyDescent="0.8">
      <c r="A7" s="3">
        <v>9218</v>
      </c>
      <c r="B7" s="25" t="s">
        <v>12</v>
      </c>
      <c r="C7" s="20">
        <v>750</v>
      </c>
      <c r="D7" s="20">
        <v>213</v>
      </c>
      <c r="E7" s="21">
        <v>0</v>
      </c>
      <c r="F7" s="21">
        <v>0</v>
      </c>
      <c r="G7" s="26">
        <v>642</v>
      </c>
      <c r="H7" s="22">
        <f>C7+D7+E7+E7-F7-G7</f>
        <v>321</v>
      </c>
      <c r="I7" s="23"/>
    </row>
    <row r="8" spans="1:14" ht="16" x14ac:dyDescent="0.8">
      <c r="A8" s="3">
        <v>9220</v>
      </c>
      <c r="B8" s="24" t="s">
        <v>14</v>
      </c>
      <c r="C8" s="20">
        <v>850</v>
      </c>
      <c r="D8" s="20">
        <v>154</v>
      </c>
      <c r="E8" s="21">
        <v>0</v>
      </c>
      <c r="F8" s="21">
        <v>589</v>
      </c>
      <c r="G8" s="21">
        <v>281</v>
      </c>
      <c r="H8" s="22">
        <f t="shared" ref="H8:H11" si="1">C8+D8+E8-F8-G8</f>
        <v>134</v>
      </c>
      <c r="I8" s="16"/>
    </row>
    <row r="9" spans="1:14" ht="16" x14ac:dyDescent="0.8">
      <c r="A9" s="27">
        <v>9222</v>
      </c>
      <c r="B9" s="28" t="s">
        <v>26</v>
      </c>
      <c r="C9" s="29">
        <v>850</v>
      </c>
      <c r="D9" s="29">
        <v>576</v>
      </c>
      <c r="E9" s="26">
        <v>0</v>
      </c>
      <c r="F9" s="26">
        <v>400</v>
      </c>
      <c r="G9" s="26">
        <v>786</v>
      </c>
      <c r="H9" s="22">
        <f t="shared" si="1"/>
        <v>240</v>
      </c>
      <c r="I9" s="30"/>
      <c r="J9" s="31"/>
    </row>
    <row r="10" spans="1:14" ht="16" x14ac:dyDescent="0.8">
      <c r="A10" s="3">
        <v>9224</v>
      </c>
      <c r="B10" s="32" t="s">
        <v>16</v>
      </c>
      <c r="C10" s="20">
        <v>850</v>
      </c>
      <c r="D10" s="20">
        <v>0</v>
      </c>
      <c r="E10" s="22">
        <v>0</v>
      </c>
      <c r="F10" s="21">
        <v>0</v>
      </c>
      <c r="G10" s="21">
        <v>850</v>
      </c>
      <c r="H10" s="22">
        <f t="shared" si="1"/>
        <v>0</v>
      </c>
      <c r="I10" s="16"/>
    </row>
    <row r="11" spans="1:14" ht="16" x14ac:dyDescent="0.8">
      <c r="A11" s="3">
        <v>9226</v>
      </c>
      <c r="B11" s="25" t="s">
        <v>17</v>
      </c>
      <c r="C11" s="20">
        <v>750</v>
      </c>
      <c r="D11" s="20">
        <v>550</v>
      </c>
      <c r="E11" s="21">
        <v>0</v>
      </c>
      <c r="F11" s="21">
        <v>750</v>
      </c>
      <c r="G11" s="26">
        <v>0</v>
      </c>
      <c r="H11" s="22">
        <f t="shared" si="1"/>
        <v>550</v>
      </c>
      <c r="I11" s="16"/>
    </row>
    <row r="12" spans="1:14" ht="16" x14ac:dyDescent="0.8">
      <c r="C12" s="33">
        <f t="shared" ref="C12:D12" si="2">SUM(C4:C11)</f>
        <v>6500</v>
      </c>
      <c r="D12" s="33">
        <f t="shared" si="2"/>
        <v>1493</v>
      </c>
      <c r="E12" s="33"/>
      <c r="F12" s="33">
        <f t="shared" ref="F12:H12" si="3">SUM(F4:F11)</f>
        <v>4189</v>
      </c>
      <c r="G12" s="33">
        <f t="shared" si="3"/>
        <v>2559</v>
      </c>
      <c r="H12" s="33">
        <f t="shared" si="3"/>
        <v>1245</v>
      </c>
    </row>
    <row r="13" spans="1:14" ht="28.5" customHeight="1" x14ac:dyDescent="1">
      <c r="A13" s="69" t="s">
        <v>27</v>
      </c>
      <c r="B13" s="67"/>
      <c r="C13" s="67"/>
      <c r="D13" s="67"/>
      <c r="E13" s="67"/>
      <c r="F13" s="67"/>
      <c r="G13" s="67"/>
      <c r="H13" s="67"/>
      <c r="I13" s="68"/>
      <c r="K13" s="70"/>
      <c r="L13" s="67"/>
      <c r="M13" s="67"/>
      <c r="N13" s="68"/>
    </row>
    <row r="14" spans="1:14" ht="16" x14ac:dyDescent="0.8">
      <c r="A14" s="34" t="s">
        <v>0</v>
      </c>
      <c r="B14" s="71" t="s">
        <v>28</v>
      </c>
      <c r="C14" s="72"/>
      <c r="E14" s="35"/>
      <c r="F14" s="35" t="s">
        <v>29</v>
      </c>
      <c r="H14" s="34" t="s">
        <v>30</v>
      </c>
      <c r="I14" s="34" t="s">
        <v>31</v>
      </c>
      <c r="K14" s="16"/>
      <c r="L14" s="36"/>
      <c r="M14" s="14"/>
    </row>
    <row r="15" spans="1:14" ht="16" x14ac:dyDescent="0.8">
      <c r="A15" s="37" t="s">
        <v>32</v>
      </c>
      <c r="B15" s="16" t="s">
        <v>33</v>
      </c>
      <c r="E15" s="38"/>
      <c r="F15" s="47">
        <v>5</v>
      </c>
      <c r="H15" s="16" t="s">
        <v>34</v>
      </c>
      <c r="I15" s="16" t="s">
        <v>35</v>
      </c>
    </row>
    <row r="16" spans="1:14" ht="16" x14ac:dyDescent="0.8">
      <c r="A16" s="37" t="s">
        <v>32</v>
      </c>
      <c r="B16" s="16" t="s">
        <v>36</v>
      </c>
      <c r="E16" s="38"/>
      <c r="F16" s="47">
        <v>2140.6</v>
      </c>
      <c r="H16" s="16" t="s">
        <v>34</v>
      </c>
      <c r="I16" s="16" t="s">
        <v>35</v>
      </c>
    </row>
    <row r="17" spans="1:9" ht="15.75" customHeight="1" x14ac:dyDescent="0.8">
      <c r="A17" s="16"/>
      <c r="B17" s="16" t="s">
        <v>37</v>
      </c>
      <c r="F17" s="47">
        <v>176</v>
      </c>
      <c r="H17" s="16" t="s">
        <v>34</v>
      </c>
      <c r="I17" s="16" t="s">
        <v>35</v>
      </c>
    </row>
    <row r="18" spans="1:9" ht="15.75" customHeight="1" x14ac:dyDescent="0.8">
      <c r="A18" s="14"/>
      <c r="B18" s="16" t="s">
        <v>38</v>
      </c>
      <c r="F18" s="48">
        <v>300</v>
      </c>
    </row>
    <row r="19" spans="1:9" ht="15.75" customHeight="1" x14ac:dyDescent="0.8">
      <c r="A19" s="14"/>
      <c r="B19" s="16" t="s">
        <v>77</v>
      </c>
      <c r="F19" s="48">
        <v>160</v>
      </c>
    </row>
    <row r="20" spans="1:9" ht="15.75" customHeight="1" x14ac:dyDescent="0.8">
      <c r="B20" s="31" t="s">
        <v>78</v>
      </c>
      <c r="F20" s="49">
        <v>65</v>
      </c>
    </row>
    <row r="21" spans="1:9" ht="15.75" customHeight="1" x14ac:dyDescent="0.8">
      <c r="B21" s="16" t="s">
        <v>81</v>
      </c>
      <c r="F21" s="50">
        <v>8157.9</v>
      </c>
    </row>
    <row r="22" spans="1:9" ht="15.75" customHeight="1" x14ac:dyDescent="0.8"/>
    <row r="23" spans="1:9" ht="15.75" customHeight="1" x14ac:dyDescent="0.8"/>
    <row r="24" spans="1:9" ht="15.75" customHeight="1" x14ac:dyDescent="0.8"/>
    <row r="25" spans="1:9" ht="15.75" customHeight="1" x14ac:dyDescent="0.8"/>
    <row r="26" spans="1:9" ht="15.75" customHeight="1" x14ac:dyDescent="0.8"/>
    <row r="27" spans="1:9" ht="15.75" customHeight="1" x14ac:dyDescent="0.8"/>
    <row r="28" spans="1:9" ht="15.75" customHeight="1" x14ac:dyDescent="0.8"/>
    <row r="29" spans="1:9" ht="15.75" customHeight="1" x14ac:dyDescent="0.8"/>
    <row r="30" spans="1:9" ht="15.75" customHeight="1" x14ac:dyDescent="0.8"/>
    <row r="31" spans="1:9" ht="15.75" customHeight="1" x14ac:dyDescent="0.8"/>
    <row r="32" spans="1:9" ht="15.75" customHeight="1" x14ac:dyDescent="0.8"/>
    <row r="33" ht="15.75" customHeight="1" x14ac:dyDescent="0.8"/>
    <row r="34" ht="15.75" customHeight="1" x14ac:dyDescent="0.8"/>
    <row r="35" ht="15.75" customHeight="1" x14ac:dyDescent="0.8"/>
    <row r="36" ht="15.75" customHeight="1" x14ac:dyDescent="0.8"/>
    <row r="37" ht="15.75" customHeight="1" x14ac:dyDescent="0.8"/>
    <row r="38" ht="15.75" customHeight="1" x14ac:dyDescent="0.8"/>
    <row r="39" ht="15.75" customHeight="1" x14ac:dyDescent="0.8"/>
    <row r="40" ht="15.75" customHeight="1" x14ac:dyDescent="0.8"/>
    <row r="41" ht="15.75" customHeight="1" x14ac:dyDescent="0.8"/>
    <row r="42" ht="15.75" customHeight="1" x14ac:dyDescent="0.8"/>
    <row r="43" ht="15.75" customHeight="1" x14ac:dyDescent="0.8"/>
    <row r="44" ht="15.75" customHeight="1" x14ac:dyDescent="0.8"/>
    <row r="45" ht="15.75" customHeight="1" x14ac:dyDescent="0.8"/>
    <row r="46" ht="15.75" customHeight="1" x14ac:dyDescent="0.8"/>
    <row r="47" ht="15.75" customHeight="1" x14ac:dyDescent="0.8"/>
    <row r="48" ht="15.75" customHeight="1" x14ac:dyDescent="0.8"/>
    <row r="49" ht="15.75" customHeight="1" x14ac:dyDescent="0.8"/>
    <row r="50" ht="15.75" customHeight="1" x14ac:dyDescent="0.8"/>
    <row r="51" ht="15.75" customHeight="1" x14ac:dyDescent="0.8"/>
    <row r="52" ht="15.75" customHeight="1" x14ac:dyDescent="0.8"/>
    <row r="53" ht="15.75" customHeight="1" x14ac:dyDescent="0.8"/>
    <row r="54" ht="15.75" customHeight="1" x14ac:dyDescent="0.8"/>
    <row r="55" ht="15.75" customHeight="1" x14ac:dyDescent="0.8"/>
    <row r="56" ht="15.75" customHeight="1" x14ac:dyDescent="0.8"/>
    <row r="57" ht="15.75" customHeight="1" x14ac:dyDescent="0.8"/>
    <row r="58" ht="15.75" customHeight="1" x14ac:dyDescent="0.8"/>
    <row r="59" ht="15.75" customHeight="1" x14ac:dyDescent="0.8"/>
    <row r="60" ht="15.75" customHeight="1" x14ac:dyDescent="0.8"/>
    <row r="61" ht="15.75" customHeight="1" x14ac:dyDescent="0.8"/>
    <row r="62" ht="15.75" customHeight="1" x14ac:dyDescent="0.8"/>
    <row r="63" ht="15.75" customHeight="1" x14ac:dyDescent="0.8"/>
    <row r="64" ht="15.75" customHeight="1" x14ac:dyDescent="0.8"/>
    <row r="65" ht="15.75" customHeight="1" x14ac:dyDescent="0.8"/>
    <row r="66" ht="15.75" customHeight="1" x14ac:dyDescent="0.8"/>
    <row r="67" ht="15.75" customHeight="1" x14ac:dyDescent="0.8"/>
    <row r="68" ht="15.75" customHeight="1" x14ac:dyDescent="0.8"/>
    <row r="69" ht="15.75" customHeight="1" x14ac:dyDescent="0.8"/>
    <row r="70" ht="15.75" customHeight="1" x14ac:dyDescent="0.8"/>
    <row r="71" ht="15.75" customHeight="1" x14ac:dyDescent="0.8"/>
    <row r="72" ht="15.75" customHeight="1" x14ac:dyDescent="0.8"/>
    <row r="73" ht="15.75" customHeight="1" x14ac:dyDescent="0.8"/>
    <row r="74" ht="15.75" customHeight="1" x14ac:dyDescent="0.8"/>
    <row r="75" ht="15.75" customHeight="1" x14ac:dyDescent="0.8"/>
    <row r="76" ht="15.75" customHeight="1" x14ac:dyDescent="0.8"/>
    <row r="77" ht="15.75" customHeight="1" x14ac:dyDescent="0.8"/>
    <row r="78" ht="15.75" customHeight="1" x14ac:dyDescent="0.8"/>
    <row r="79" ht="15.75" customHeight="1" x14ac:dyDescent="0.8"/>
    <row r="80" ht="15.75" customHeight="1" x14ac:dyDescent="0.8"/>
    <row r="81" ht="15.75" customHeight="1" x14ac:dyDescent="0.8"/>
    <row r="82" ht="15.75" customHeight="1" x14ac:dyDescent="0.8"/>
    <row r="83" ht="15.75" customHeight="1" x14ac:dyDescent="0.8"/>
    <row r="84" ht="15.75" customHeight="1" x14ac:dyDescent="0.8"/>
    <row r="85" ht="15.75" customHeight="1" x14ac:dyDescent="0.8"/>
    <row r="86" ht="15.75" customHeight="1" x14ac:dyDescent="0.8"/>
    <row r="87" ht="15.75" customHeight="1" x14ac:dyDescent="0.8"/>
    <row r="88" ht="15.75" customHeight="1" x14ac:dyDescent="0.8"/>
    <row r="89" ht="15.75" customHeight="1" x14ac:dyDescent="0.8"/>
    <row r="90" ht="15.75" customHeight="1" x14ac:dyDescent="0.8"/>
    <row r="91" ht="15.75" customHeight="1" x14ac:dyDescent="0.8"/>
    <row r="92" ht="15.75" customHeight="1" x14ac:dyDescent="0.8"/>
    <row r="93" ht="15.75" customHeight="1" x14ac:dyDescent="0.8"/>
    <row r="94" ht="15.75" customHeight="1" x14ac:dyDescent="0.8"/>
    <row r="95" ht="15.75" customHeight="1" x14ac:dyDescent="0.8"/>
    <row r="96" ht="15.75" customHeight="1" x14ac:dyDescent="0.8"/>
    <row r="97" ht="15.75" customHeight="1" x14ac:dyDescent="0.8"/>
    <row r="98" ht="15.75" customHeight="1" x14ac:dyDescent="0.8"/>
    <row r="99" ht="15.75" customHeight="1" x14ac:dyDescent="0.8"/>
    <row r="100" ht="15.75" customHeight="1" x14ac:dyDescent="0.8"/>
    <row r="101" ht="15.75" customHeight="1" x14ac:dyDescent="0.8"/>
    <row r="102" ht="15.75" customHeight="1" x14ac:dyDescent="0.8"/>
    <row r="103" ht="15.75" customHeight="1" x14ac:dyDescent="0.8"/>
    <row r="104" ht="15.75" customHeight="1" x14ac:dyDescent="0.8"/>
    <row r="105" ht="15.75" customHeight="1" x14ac:dyDescent="0.8"/>
    <row r="106" ht="15.75" customHeight="1" x14ac:dyDescent="0.8"/>
    <row r="107" ht="15.75" customHeight="1" x14ac:dyDescent="0.8"/>
    <row r="108" ht="15.75" customHeight="1" x14ac:dyDescent="0.8"/>
    <row r="109" ht="15.75" customHeight="1" x14ac:dyDescent="0.8"/>
    <row r="110" ht="15.75" customHeight="1" x14ac:dyDescent="0.8"/>
    <row r="111" ht="15.75" customHeight="1" x14ac:dyDescent="0.8"/>
    <row r="112" ht="15.75" customHeight="1" x14ac:dyDescent="0.8"/>
    <row r="113" ht="15.75" customHeight="1" x14ac:dyDescent="0.8"/>
    <row r="114" ht="15.75" customHeight="1" x14ac:dyDescent="0.8"/>
    <row r="115" ht="15.75" customHeight="1" x14ac:dyDescent="0.8"/>
    <row r="116" ht="15.75" customHeight="1" x14ac:dyDescent="0.8"/>
    <row r="117" ht="15.75" customHeight="1" x14ac:dyDescent="0.8"/>
    <row r="118" ht="15.75" customHeight="1" x14ac:dyDescent="0.8"/>
    <row r="119" ht="15.75" customHeight="1" x14ac:dyDescent="0.8"/>
    <row r="120" ht="15.75" customHeight="1" x14ac:dyDescent="0.8"/>
    <row r="121" ht="15.75" customHeight="1" x14ac:dyDescent="0.8"/>
    <row r="122" ht="15.75" customHeight="1" x14ac:dyDescent="0.8"/>
    <row r="123" ht="15.75" customHeight="1" x14ac:dyDescent="0.8"/>
    <row r="124" ht="15.75" customHeight="1" x14ac:dyDescent="0.8"/>
    <row r="125" ht="15.75" customHeight="1" x14ac:dyDescent="0.8"/>
    <row r="126" ht="15.75" customHeight="1" x14ac:dyDescent="0.8"/>
    <row r="127" ht="15.75" customHeight="1" x14ac:dyDescent="0.8"/>
    <row r="128" ht="15.75" customHeight="1" x14ac:dyDescent="0.8"/>
    <row r="129" ht="15.75" customHeight="1" x14ac:dyDescent="0.8"/>
    <row r="130" ht="15.75" customHeight="1" x14ac:dyDescent="0.8"/>
    <row r="131" ht="15.75" customHeight="1" x14ac:dyDescent="0.8"/>
    <row r="132" ht="15.75" customHeight="1" x14ac:dyDescent="0.8"/>
    <row r="133" ht="15.75" customHeight="1" x14ac:dyDescent="0.8"/>
    <row r="134" ht="15.75" customHeight="1" x14ac:dyDescent="0.8"/>
    <row r="135" ht="15.75" customHeight="1" x14ac:dyDescent="0.8"/>
    <row r="136" ht="15.75" customHeight="1" x14ac:dyDescent="0.8"/>
    <row r="137" ht="15.75" customHeight="1" x14ac:dyDescent="0.8"/>
    <row r="138" ht="15.75" customHeight="1" x14ac:dyDescent="0.8"/>
    <row r="139" ht="15.75" customHeight="1" x14ac:dyDescent="0.8"/>
    <row r="140" ht="15.75" customHeight="1" x14ac:dyDescent="0.8"/>
    <row r="141" ht="15.75" customHeight="1" x14ac:dyDescent="0.8"/>
    <row r="142" ht="15.75" customHeight="1" x14ac:dyDescent="0.8"/>
    <row r="143" ht="15.75" customHeight="1" x14ac:dyDescent="0.8"/>
    <row r="144" ht="15.75" customHeight="1" x14ac:dyDescent="0.8"/>
    <row r="145" ht="15.75" customHeight="1" x14ac:dyDescent="0.8"/>
    <row r="146" ht="15.75" customHeight="1" x14ac:dyDescent="0.8"/>
    <row r="147" ht="15.75" customHeight="1" x14ac:dyDescent="0.8"/>
    <row r="148" ht="15.75" customHeight="1" x14ac:dyDescent="0.8"/>
    <row r="149" ht="15.75" customHeight="1" x14ac:dyDescent="0.8"/>
    <row r="150" ht="15.75" customHeight="1" x14ac:dyDescent="0.8"/>
    <row r="151" ht="15.75" customHeight="1" x14ac:dyDescent="0.8"/>
    <row r="152" ht="15.75" customHeight="1" x14ac:dyDescent="0.8"/>
    <row r="153" ht="15.75" customHeight="1" x14ac:dyDescent="0.8"/>
    <row r="154" ht="15.75" customHeight="1" x14ac:dyDescent="0.8"/>
    <row r="155" ht="15.75" customHeight="1" x14ac:dyDescent="0.8"/>
    <row r="156" ht="15.75" customHeight="1" x14ac:dyDescent="0.8"/>
    <row r="157" ht="15.75" customHeight="1" x14ac:dyDescent="0.8"/>
    <row r="158" ht="15.75" customHeight="1" x14ac:dyDescent="0.8"/>
    <row r="159" ht="15.75" customHeight="1" x14ac:dyDescent="0.8"/>
    <row r="160" ht="15.75" customHeight="1" x14ac:dyDescent="0.8"/>
    <row r="161" ht="15.75" customHeight="1" x14ac:dyDescent="0.8"/>
    <row r="162" ht="15.75" customHeight="1" x14ac:dyDescent="0.8"/>
    <row r="163" ht="15.75" customHeight="1" x14ac:dyDescent="0.8"/>
    <row r="164" ht="15.75" customHeight="1" x14ac:dyDescent="0.8"/>
    <row r="165" ht="15.75" customHeight="1" x14ac:dyDescent="0.8"/>
    <row r="166" ht="15.75" customHeight="1" x14ac:dyDescent="0.8"/>
    <row r="167" ht="15.75" customHeight="1" x14ac:dyDescent="0.8"/>
    <row r="168" ht="15.75" customHeight="1" x14ac:dyDescent="0.8"/>
    <row r="169" ht="15.75" customHeight="1" x14ac:dyDescent="0.8"/>
    <row r="170" ht="15.75" customHeight="1" x14ac:dyDescent="0.8"/>
    <row r="171" ht="15.75" customHeight="1" x14ac:dyDescent="0.8"/>
    <row r="172" ht="15.75" customHeight="1" x14ac:dyDescent="0.8"/>
    <row r="173" ht="15.75" customHeight="1" x14ac:dyDescent="0.8"/>
    <row r="174" ht="15.75" customHeight="1" x14ac:dyDescent="0.8"/>
    <row r="175" ht="15.75" customHeight="1" x14ac:dyDescent="0.8"/>
    <row r="176" ht="15.75" customHeight="1" x14ac:dyDescent="0.8"/>
    <row r="177" ht="15.75" customHeight="1" x14ac:dyDescent="0.8"/>
    <row r="178" ht="15.75" customHeight="1" x14ac:dyDescent="0.8"/>
    <row r="179" ht="15.75" customHeight="1" x14ac:dyDescent="0.8"/>
    <row r="180" ht="15.75" customHeight="1" x14ac:dyDescent="0.8"/>
    <row r="181" ht="15.75" customHeight="1" x14ac:dyDescent="0.8"/>
    <row r="182" ht="15.75" customHeight="1" x14ac:dyDescent="0.8"/>
    <row r="183" ht="15.75" customHeight="1" x14ac:dyDescent="0.8"/>
    <row r="184" ht="15.75" customHeight="1" x14ac:dyDescent="0.8"/>
    <row r="185" ht="15.75" customHeight="1" x14ac:dyDescent="0.8"/>
    <row r="186" ht="15.75" customHeight="1" x14ac:dyDescent="0.8"/>
    <row r="187" ht="15.75" customHeight="1" x14ac:dyDescent="0.8"/>
    <row r="188" ht="15.75" customHeight="1" x14ac:dyDescent="0.8"/>
    <row r="189" ht="15.75" customHeight="1" x14ac:dyDescent="0.8"/>
    <row r="190" ht="15.75" customHeight="1" x14ac:dyDescent="0.8"/>
    <row r="191" ht="15.75" customHeight="1" x14ac:dyDescent="0.8"/>
    <row r="192" ht="15.75" customHeight="1" x14ac:dyDescent="0.8"/>
    <row r="193" ht="15.75" customHeight="1" x14ac:dyDescent="0.8"/>
    <row r="194" ht="15.75" customHeight="1" x14ac:dyDescent="0.8"/>
    <row r="195" ht="15.75" customHeight="1" x14ac:dyDescent="0.8"/>
    <row r="196" ht="15.75" customHeight="1" x14ac:dyDescent="0.8"/>
    <row r="197" ht="15.75" customHeight="1" x14ac:dyDescent="0.8"/>
    <row r="198" ht="15.75" customHeight="1" x14ac:dyDescent="0.8"/>
    <row r="199" ht="15.75" customHeight="1" x14ac:dyDescent="0.8"/>
    <row r="200" ht="15.75" customHeight="1" x14ac:dyDescent="0.8"/>
    <row r="201" ht="15.75" customHeight="1" x14ac:dyDescent="0.8"/>
    <row r="202" ht="15.75" customHeight="1" x14ac:dyDescent="0.8"/>
    <row r="203" ht="15.75" customHeight="1" x14ac:dyDescent="0.8"/>
    <row r="204" ht="15.75" customHeight="1" x14ac:dyDescent="0.8"/>
    <row r="205" ht="15.75" customHeight="1" x14ac:dyDescent="0.8"/>
    <row r="206" ht="15.75" customHeight="1" x14ac:dyDescent="0.8"/>
    <row r="207" ht="15.75" customHeight="1" x14ac:dyDescent="0.8"/>
    <row r="208" ht="15.75" customHeight="1" x14ac:dyDescent="0.8"/>
    <row r="209" ht="15.75" customHeight="1" x14ac:dyDescent="0.8"/>
    <row r="210" ht="15.75" customHeight="1" x14ac:dyDescent="0.8"/>
    <row r="211" ht="15.75" customHeight="1" x14ac:dyDescent="0.8"/>
    <row r="212" ht="15.75" customHeight="1" x14ac:dyDescent="0.8"/>
    <row r="213" ht="15.75" customHeight="1" x14ac:dyDescent="0.8"/>
    <row r="214" ht="15.75" customHeight="1" x14ac:dyDescent="0.8"/>
    <row r="215" ht="15.75" customHeight="1" x14ac:dyDescent="0.8"/>
    <row r="216" ht="15.75" customHeight="1" x14ac:dyDescent="0.8"/>
    <row r="217" ht="15.75" customHeight="1" x14ac:dyDescent="0.8"/>
    <row r="218" ht="15.75" customHeight="1" x14ac:dyDescent="0.8"/>
    <row r="219" ht="15.75" customHeight="1" x14ac:dyDescent="0.8"/>
    <row r="220" ht="15.75" customHeight="1" x14ac:dyDescent="0.8"/>
    <row r="221" ht="15.75" customHeight="1" x14ac:dyDescent="0.8"/>
    <row r="222" ht="15.75" customHeight="1" x14ac:dyDescent="0.8"/>
    <row r="223" ht="15.75" customHeight="1" x14ac:dyDescent="0.8"/>
    <row r="224" ht="15.75" customHeight="1" x14ac:dyDescent="0.8"/>
    <row r="225" ht="15.75" customHeight="1" x14ac:dyDescent="0.8"/>
    <row r="226" ht="15.75" customHeight="1" x14ac:dyDescent="0.8"/>
    <row r="227" ht="15.75" customHeight="1" x14ac:dyDescent="0.8"/>
    <row r="228" ht="15.75" customHeight="1" x14ac:dyDescent="0.8"/>
    <row r="229" ht="15.75" customHeight="1" x14ac:dyDescent="0.8"/>
    <row r="230" ht="15.75" customHeight="1" x14ac:dyDescent="0.8"/>
    <row r="231" ht="15.75" customHeight="1" x14ac:dyDescent="0.8"/>
    <row r="232" ht="15.75" customHeight="1" x14ac:dyDescent="0.8"/>
    <row r="233" ht="15.75" customHeight="1" x14ac:dyDescent="0.8"/>
    <row r="234" ht="15.75" customHeight="1" x14ac:dyDescent="0.8"/>
    <row r="235" ht="15.75" customHeight="1" x14ac:dyDescent="0.8"/>
    <row r="236" ht="15.75" customHeight="1" x14ac:dyDescent="0.8"/>
    <row r="237" ht="15.75" customHeight="1" x14ac:dyDescent="0.8"/>
    <row r="238" ht="15.75" customHeight="1" x14ac:dyDescent="0.8"/>
    <row r="239" ht="15.75" customHeight="1" x14ac:dyDescent="0.8"/>
    <row r="240" ht="15.75" customHeight="1" x14ac:dyDescent="0.8"/>
    <row r="241" ht="15.75" customHeight="1" x14ac:dyDescent="0.8"/>
    <row r="242" ht="15.75" customHeight="1" x14ac:dyDescent="0.8"/>
    <row r="243" ht="15.75" customHeight="1" x14ac:dyDescent="0.8"/>
    <row r="244" ht="15.75" customHeight="1" x14ac:dyDescent="0.8"/>
    <row r="245" ht="15.75" customHeight="1" x14ac:dyDescent="0.8"/>
    <row r="246" ht="15.75" customHeight="1" x14ac:dyDescent="0.8"/>
    <row r="247" ht="15.75" customHeight="1" x14ac:dyDescent="0.8"/>
    <row r="248" ht="15.75" customHeight="1" x14ac:dyDescent="0.8"/>
    <row r="249" ht="15.75" customHeight="1" x14ac:dyDescent="0.8"/>
    <row r="250" ht="15.75" customHeight="1" x14ac:dyDescent="0.8"/>
    <row r="251" ht="15.75" customHeight="1" x14ac:dyDescent="0.8"/>
    <row r="252" ht="15.75" customHeight="1" x14ac:dyDescent="0.8"/>
    <row r="253" ht="15.75" customHeight="1" x14ac:dyDescent="0.8"/>
    <row r="254" ht="15.75" customHeight="1" x14ac:dyDescent="0.8"/>
    <row r="255" ht="15.75" customHeight="1" x14ac:dyDescent="0.8"/>
    <row r="256" ht="15.75" customHeight="1" x14ac:dyDescent="0.8"/>
    <row r="257" ht="15.75" customHeight="1" x14ac:dyDescent="0.8"/>
    <row r="258" ht="15.75" customHeight="1" x14ac:dyDescent="0.8"/>
    <row r="259" ht="15.75" customHeight="1" x14ac:dyDescent="0.8"/>
    <row r="260" ht="15.75" customHeight="1" x14ac:dyDescent="0.8"/>
    <row r="261" ht="15.75" customHeight="1" x14ac:dyDescent="0.8"/>
    <row r="262" ht="15.75" customHeight="1" x14ac:dyDescent="0.8"/>
    <row r="263" ht="15.75" customHeight="1" x14ac:dyDescent="0.8"/>
    <row r="264" ht="15.75" customHeight="1" x14ac:dyDescent="0.8"/>
    <row r="265" ht="15.75" customHeight="1" x14ac:dyDescent="0.8"/>
    <row r="266" ht="15.75" customHeight="1" x14ac:dyDescent="0.8"/>
    <row r="267" ht="15.75" customHeight="1" x14ac:dyDescent="0.8"/>
    <row r="268" ht="15.75" customHeight="1" x14ac:dyDescent="0.8"/>
    <row r="269" ht="15.75" customHeight="1" x14ac:dyDescent="0.8"/>
    <row r="270" ht="15.75" customHeight="1" x14ac:dyDescent="0.8"/>
    <row r="271" ht="15.75" customHeight="1" x14ac:dyDescent="0.8"/>
    <row r="272" ht="15.75" customHeight="1" x14ac:dyDescent="0.8"/>
    <row r="273" ht="15.75" customHeight="1" x14ac:dyDescent="0.8"/>
    <row r="274" ht="15.75" customHeight="1" x14ac:dyDescent="0.8"/>
    <row r="275" ht="15.75" customHeight="1" x14ac:dyDescent="0.8"/>
    <row r="276" ht="15.75" customHeight="1" x14ac:dyDescent="0.8"/>
    <row r="277" ht="15.75" customHeight="1" x14ac:dyDescent="0.8"/>
    <row r="278" ht="15.75" customHeight="1" x14ac:dyDescent="0.8"/>
    <row r="279" ht="15.75" customHeight="1" x14ac:dyDescent="0.8"/>
    <row r="280" ht="15.75" customHeight="1" x14ac:dyDescent="0.8"/>
    <row r="281" ht="15.75" customHeight="1" x14ac:dyDescent="0.8"/>
    <row r="282" ht="15.75" customHeight="1" x14ac:dyDescent="0.8"/>
    <row r="283" ht="15.75" customHeight="1" x14ac:dyDescent="0.8"/>
    <row r="284" ht="15.75" customHeight="1" x14ac:dyDescent="0.8"/>
    <row r="285" ht="15.75" customHeight="1" x14ac:dyDescent="0.8"/>
    <row r="286" ht="15.75" customHeight="1" x14ac:dyDescent="0.8"/>
    <row r="287" ht="15.75" customHeight="1" x14ac:dyDescent="0.8"/>
    <row r="288" ht="15.75" customHeight="1" x14ac:dyDescent="0.8"/>
    <row r="289" ht="15.75" customHeight="1" x14ac:dyDescent="0.8"/>
    <row r="290" ht="15.75" customHeight="1" x14ac:dyDescent="0.8"/>
    <row r="291" ht="15.75" customHeight="1" x14ac:dyDescent="0.8"/>
    <row r="292" ht="15.75" customHeight="1" x14ac:dyDescent="0.8"/>
    <row r="293" ht="15.75" customHeight="1" x14ac:dyDescent="0.8"/>
    <row r="294" ht="15.75" customHeight="1" x14ac:dyDescent="0.8"/>
    <row r="295" ht="15.75" customHeight="1" x14ac:dyDescent="0.8"/>
    <row r="296" ht="15.75" customHeight="1" x14ac:dyDescent="0.8"/>
    <row r="297" ht="15.75" customHeight="1" x14ac:dyDescent="0.8"/>
    <row r="298" ht="15.75" customHeight="1" x14ac:dyDescent="0.8"/>
    <row r="299" ht="15.75" customHeight="1" x14ac:dyDescent="0.8"/>
    <row r="300" ht="15.75" customHeight="1" x14ac:dyDescent="0.8"/>
    <row r="301" ht="15.75" customHeight="1" x14ac:dyDescent="0.8"/>
    <row r="302" ht="15.75" customHeight="1" x14ac:dyDescent="0.8"/>
    <row r="303" ht="15.75" customHeight="1" x14ac:dyDescent="0.8"/>
    <row r="304" ht="15.75" customHeight="1" x14ac:dyDescent="0.8"/>
    <row r="305" ht="15.75" customHeight="1" x14ac:dyDescent="0.8"/>
    <row r="306" ht="15.75" customHeight="1" x14ac:dyDescent="0.8"/>
    <row r="307" ht="15.75" customHeight="1" x14ac:dyDescent="0.8"/>
    <row r="308" ht="15.75" customHeight="1" x14ac:dyDescent="0.8"/>
    <row r="309" ht="15.75" customHeight="1" x14ac:dyDescent="0.8"/>
    <row r="310" ht="15.75" customHeight="1" x14ac:dyDescent="0.8"/>
    <row r="311" ht="15.75" customHeight="1" x14ac:dyDescent="0.8"/>
    <row r="312" ht="15.75" customHeight="1" x14ac:dyDescent="0.8"/>
    <row r="313" ht="15.75" customHeight="1" x14ac:dyDescent="0.8"/>
    <row r="314" ht="15.75" customHeight="1" x14ac:dyDescent="0.8"/>
    <row r="315" ht="15.75" customHeight="1" x14ac:dyDescent="0.8"/>
    <row r="316" ht="15.75" customHeight="1" x14ac:dyDescent="0.8"/>
    <row r="317" ht="15.75" customHeight="1" x14ac:dyDescent="0.8"/>
    <row r="318" ht="15.75" customHeight="1" x14ac:dyDescent="0.8"/>
    <row r="319" ht="15.75" customHeight="1" x14ac:dyDescent="0.8"/>
    <row r="320" ht="15.75" customHeight="1" x14ac:dyDescent="0.8"/>
    <row r="321" ht="15.75" customHeight="1" x14ac:dyDescent="0.8"/>
    <row r="322" ht="15.75" customHeight="1" x14ac:dyDescent="0.8"/>
    <row r="323" ht="15.75" customHeight="1" x14ac:dyDescent="0.8"/>
    <row r="324" ht="15.75" customHeight="1" x14ac:dyDescent="0.8"/>
    <row r="325" ht="15.75" customHeight="1" x14ac:dyDescent="0.8"/>
    <row r="326" ht="15.75" customHeight="1" x14ac:dyDescent="0.8"/>
    <row r="327" ht="15.75" customHeight="1" x14ac:dyDescent="0.8"/>
    <row r="328" ht="15.75" customHeight="1" x14ac:dyDescent="0.8"/>
    <row r="329" ht="15.75" customHeight="1" x14ac:dyDescent="0.8"/>
    <row r="330" ht="15.75" customHeight="1" x14ac:dyDescent="0.8"/>
    <row r="331" ht="15.75" customHeight="1" x14ac:dyDescent="0.8"/>
    <row r="332" ht="15.75" customHeight="1" x14ac:dyDescent="0.8"/>
    <row r="333" ht="15.75" customHeight="1" x14ac:dyDescent="0.8"/>
    <row r="334" ht="15.75" customHeight="1" x14ac:dyDescent="0.8"/>
    <row r="335" ht="15.75" customHeight="1" x14ac:dyDescent="0.8"/>
    <row r="336" ht="15.75" customHeight="1" x14ac:dyDescent="0.8"/>
    <row r="337" ht="15.75" customHeight="1" x14ac:dyDescent="0.8"/>
    <row r="338" ht="15.75" customHeight="1" x14ac:dyDescent="0.8"/>
    <row r="339" ht="15.75" customHeight="1" x14ac:dyDescent="0.8"/>
    <row r="340" ht="15.75" customHeight="1" x14ac:dyDescent="0.8"/>
    <row r="341" ht="15.75" customHeight="1" x14ac:dyDescent="0.8"/>
    <row r="342" ht="15.75" customHeight="1" x14ac:dyDescent="0.8"/>
    <row r="343" ht="15.75" customHeight="1" x14ac:dyDescent="0.8"/>
    <row r="344" ht="15.75" customHeight="1" x14ac:dyDescent="0.8"/>
    <row r="345" ht="15.75" customHeight="1" x14ac:dyDescent="0.8"/>
    <row r="346" ht="15.75" customHeight="1" x14ac:dyDescent="0.8"/>
    <row r="347" ht="15.75" customHeight="1" x14ac:dyDescent="0.8"/>
    <row r="348" ht="15.75" customHeight="1" x14ac:dyDescent="0.8"/>
    <row r="349" ht="15.75" customHeight="1" x14ac:dyDescent="0.8"/>
    <row r="350" ht="15.75" customHeight="1" x14ac:dyDescent="0.8"/>
    <row r="351" ht="15.75" customHeight="1" x14ac:dyDescent="0.8"/>
    <row r="352" ht="15.75" customHeight="1" x14ac:dyDescent="0.8"/>
    <row r="353" ht="15.75" customHeight="1" x14ac:dyDescent="0.8"/>
    <row r="354" ht="15.75" customHeight="1" x14ac:dyDescent="0.8"/>
    <row r="355" ht="15.75" customHeight="1" x14ac:dyDescent="0.8"/>
    <row r="356" ht="15.75" customHeight="1" x14ac:dyDescent="0.8"/>
    <row r="357" ht="15.75" customHeight="1" x14ac:dyDescent="0.8"/>
    <row r="358" ht="15.75" customHeight="1" x14ac:dyDescent="0.8"/>
    <row r="359" ht="15.75" customHeight="1" x14ac:dyDescent="0.8"/>
    <row r="360" ht="15.75" customHeight="1" x14ac:dyDescent="0.8"/>
    <row r="361" ht="15.75" customHeight="1" x14ac:dyDescent="0.8"/>
    <row r="362" ht="15.75" customHeight="1" x14ac:dyDescent="0.8"/>
    <row r="363" ht="15.75" customHeight="1" x14ac:dyDescent="0.8"/>
    <row r="364" ht="15.75" customHeight="1" x14ac:dyDescent="0.8"/>
    <row r="365" ht="15.75" customHeight="1" x14ac:dyDescent="0.8"/>
    <row r="366" ht="15.75" customHeight="1" x14ac:dyDescent="0.8"/>
    <row r="367" ht="15.75" customHeight="1" x14ac:dyDescent="0.8"/>
    <row r="368" ht="15.75" customHeight="1" x14ac:dyDescent="0.8"/>
    <row r="369" ht="15.75" customHeight="1" x14ac:dyDescent="0.8"/>
    <row r="370" ht="15.75" customHeight="1" x14ac:dyDescent="0.8"/>
    <row r="371" ht="15.75" customHeight="1" x14ac:dyDescent="0.8"/>
    <row r="372" ht="15.75" customHeight="1" x14ac:dyDescent="0.8"/>
    <row r="373" ht="15.75" customHeight="1" x14ac:dyDescent="0.8"/>
    <row r="374" ht="15.75" customHeight="1" x14ac:dyDescent="0.8"/>
    <row r="375" ht="15.75" customHeight="1" x14ac:dyDescent="0.8"/>
    <row r="376" ht="15.75" customHeight="1" x14ac:dyDescent="0.8"/>
    <row r="377" ht="15.75" customHeight="1" x14ac:dyDescent="0.8"/>
    <row r="378" ht="15.75" customHeight="1" x14ac:dyDescent="0.8"/>
    <row r="379" ht="15.75" customHeight="1" x14ac:dyDescent="0.8"/>
    <row r="380" ht="15.75" customHeight="1" x14ac:dyDescent="0.8"/>
    <row r="381" ht="15.75" customHeight="1" x14ac:dyDescent="0.8"/>
    <row r="382" ht="15.75" customHeight="1" x14ac:dyDescent="0.8"/>
    <row r="383" ht="15.75" customHeight="1" x14ac:dyDescent="0.8"/>
    <row r="384" ht="15.75" customHeight="1" x14ac:dyDescent="0.8"/>
    <row r="385" ht="15.75" customHeight="1" x14ac:dyDescent="0.8"/>
    <row r="386" ht="15.75" customHeight="1" x14ac:dyDescent="0.8"/>
    <row r="387" ht="15.75" customHeight="1" x14ac:dyDescent="0.8"/>
    <row r="388" ht="15.75" customHeight="1" x14ac:dyDescent="0.8"/>
    <row r="389" ht="15.75" customHeight="1" x14ac:dyDescent="0.8"/>
    <row r="390" ht="15.75" customHeight="1" x14ac:dyDescent="0.8"/>
    <row r="391" ht="15.75" customHeight="1" x14ac:dyDescent="0.8"/>
    <row r="392" ht="15.75" customHeight="1" x14ac:dyDescent="0.8"/>
    <row r="393" ht="15.75" customHeight="1" x14ac:dyDescent="0.8"/>
    <row r="394" ht="15.75" customHeight="1" x14ac:dyDescent="0.8"/>
    <row r="395" ht="15.75" customHeight="1" x14ac:dyDescent="0.8"/>
    <row r="396" ht="15.75" customHeight="1" x14ac:dyDescent="0.8"/>
    <row r="397" ht="15.75" customHeight="1" x14ac:dyDescent="0.8"/>
    <row r="398" ht="15.75" customHeight="1" x14ac:dyDescent="0.8"/>
    <row r="399" ht="15.75" customHeight="1" x14ac:dyDescent="0.8"/>
    <row r="400" ht="15.75" customHeight="1" x14ac:dyDescent="0.8"/>
    <row r="401" ht="15.75" customHeight="1" x14ac:dyDescent="0.8"/>
    <row r="402" ht="15.75" customHeight="1" x14ac:dyDescent="0.8"/>
    <row r="403" ht="15.75" customHeight="1" x14ac:dyDescent="0.8"/>
    <row r="404" ht="15.75" customHeight="1" x14ac:dyDescent="0.8"/>
    <row r="405" ht="15.75" customHeight="1" x14ac:dyDescent="0.8"/>
    <row r="406" ht="15.75" customHeight="1" x14ac:dyDescent="0.8"/>
    <row r="407" ht="15.75" customHeight="1" x14ac:dyDescent="0.8"/>
    <row r="408" ht="15.75" customHeight="1" x14ac:dyDescent="0.8"/>
    <row r="409" ht="15.75" customHeight="1" x14ac:dyDescent="0.8"/>
    <row r="410" ht="15.75" customHeight="1" x14ac:dyDescent="0.8"/>
    <row r="411" ht="15.75" customHeight="1" x14ac:dyDescent="0.8"/>
    <row r="412" ht="15.75" customHeight="1" x14ac:dyDescent="0.8"/>
    <row r="413" ht="15.75" customHeight="1" x14ac:dyDescent="0.8"/>
    <row r="414" ht="15.75" customHeight="1" x14ac:dyDescent="0.8"/>
    <row r="415" ht="15.75" customHeight="1" x14ac:dyDescent="0.8"/>
    <row r="416" ht="15.75" customHeight="1" x14ac:dyDescent="0.8"/>
    <row r="417" ht="15.75" customHeight="1" x14ac:dyDescent="0.8"/>
    <row r="418" ht="15.75" customHeight="1" x14ac:dyDescent="0.8"/>
    <row r="419" ht="15.75" customHeight="1" x14ac:dyDescent="0.8"/>
    <row r="420" ht="15.75" customHeight="1" x14ac:dyDescent="0.8"/>
    <row r="421" ht="15.75" customHeight="1" x14ac:dyDescent="0.8"/>
    <row r="422" ht="15.75" customHeight="1" x14ac:dyDescent="0.8"/>
    <row r="423" ht="15.75" customHeight="1" x14ac:dyDescent="0.8"/>
    <row r="424" ht="15.75" customHeight="1" x14ac:dyDescent="0.8"/>
    <row r="425" ht="15.75" customHeight="1" x14ac:dyDescent="0.8"/>
    <row r="426" ht="15.75" customHeight="1" x14ac:dyDescent="0.8"/>
    <row r="427" ht="15.75" customHeight="1" x14ac:dyDescent="0.8"/>
    <row r="428" ht="15.75" customHeight="1" x14ac:dyDescent="0.8"/>
    <row r="429" ht="15.75" customHeight="1" x14ac:dyDescent="0.8"/>
    <row r="430" ht="15.75" customHeight="1" x14ac:dyDescent="0.8"/>
    <row r="431" ht="15.75" customHeight="1" x14ac:dyDescent="0.8"/>
    <row r="432" ht="15.75" customHeight="1" x14ac:dyDescent="0.8"/>
    <row r="433" ht="15.75" customHeight="1" x14ac:dyDescent="0.8"/>
    <row r="434" ht="15.75" customHeight="1" x14ac:dyDescent="0.8"/>
    <row r="435" ht="15.75" customHeight="1" x14ac:dyDescent="0.8"/>
    <row r="436" ht="15.75" customHeight="1" x14ac:dyDescent="0.8"/>
    <row r="437" ht="15.75" customHeight="1" x14ac:dyDescent="0.8"/>
    <row r="438" ht="15.75" customHeight="1" x14ac:dyDescent="0.8"/>
    <row r="439" ht="15.75" customHeight="1" x14ac:dyDescent="0.8"/>
    <row r="440" ht="15.75" customHeight="1" x14ac:dyDescent="0.8"/>
    <row r="441" ht="15.75" customHeight="1" x14ac:dyDescent="0.8"/>
    <row r="442" ht="15.75" customHeight="1" x14ac:dyDescent="0.8"/>
    <row r="443" ht="15.75" customHeight="1" x14ac:dyDescent="0.8"/>
    <row r="444" ht="15.75" customHeight="1" x14ac:dyDescent="0.8"/>
    <row r="445" ht="15.75" customHeight="1" x14ac:dyDescent="0.8"/>
    <row r="446" ht="15.75" customHeight="1" x14ac:dyDescent="0.8"/>
    <row r="447" ht="15.75" customHeight="1" x14ac:dyDescent="0.8"/>
    <row r="448" ht="15.75" customHeight="1" x14ac:dyDescent="0.8"/>
    <row r="449" ht="15.75" customHeight="1" x14ac:dyDescent="0.8"/>
    <row r="450" ht="15.75" customHeight="1" x14ac:dyDescent="0.8"/>
    <row r="451" ht="15.75" customHeight="1" x14ac:dyDescent="0.8"/>
    <row r="452" ht="15.75" customHeight="1" x14ac:dyDescent="0.8"/>
    <row r="453" ht="15.75" customHeight="1" x14ac:dyDescent="0.8"/>
    <row r="454" ht="15.75" customHeight="1" x14ac:dyDescent="0.8"/>
    <row r="455" ht="15.75" customHeight="1" x14ac:dyDescent="0.8"/>
    <row r="456" ht="15.75" customHeight="1" x14ac:dyDescent="0.8"/>
    <row r="457" ht="15.75" customHeight="1" x14ac:dyDescent="0.8"/>
    <row r="458" ht="15.75" customHeight="1" x14ac:dyDescent="0.8"/>
    <row r="459" ht="15.75" customHeight="1" x14ac:dyDescent="0.8"/>
    <row r="460" ht="15.75" customHeight="1" x14ac:dyDescent="0.8"/>
    <row r="461" ht="15.75" customHeight="1" x14ac:dyDescent="0.8"/>
    <row r="462" ht="15.75" customHeight="1" x14ac:dyDescent="0.8"/>
    <row r="463" ht="15.75" customHeight="1" x14ac:dyDescent="0.8"/>
    <row r="464" ht="15.75" customHeight="1" x14ac:dyDescent="0.8"/>
    <row r="465" ht="15.75" customHeight="1" x14ac:dyDescent="0.8"/>
    <row r="466" ht="15.75" customHeight="1" x14ac:dyDescent="0.8"/>
    <row r="467" ht="15.75" customHeight="1" x14ac:dyDescent="0.8"/>
    <row r="468" ht="15.75" customHeight="1" x14ac:dyDescent="0.8"/>
    <row r="469" ht="15.75" customHeight="1" x14ac:dyDescent="0.8"/>
    <row r="470" ht="15.75" customHeight="1" x14ac:dyDescent="0.8"/>
    <row r="471" ht="15.75" customHeight="1" x14ac:dyDescent="0.8"/>
    <row r="472" ht="15.75" customHeight="1" x14ac:dyDescent="0.8"/>
    <row r="473" ht="15.75" customHeight="1" x14ac:dyDescent="0.8"/>
    <row r="474" ht="15.75" customHeight="1" x14ac:dyDescent="0.8"/>
    <row r="475" ht="15.75" customHeight="1" x14ac:dyDescent="0.8"/>
    <row r="476" ht="15.75" customHeight="1" x14ac:dyDescent="0.8"/>
    <row r="477" ht="15.75" customHeight="1" x14ac:dyDescent="0.8"/>
    <row r="478" ht="15.75" customHeight="1" x14ac:dyDescent="0.8"/>
    <row r="479" ht="15.75" customHeight="1" x14ac:dyDescent="0.8"/>
    <row r="480" ht="15.75" customHeight="1" x14ac:dyDescent="0.8"/>
    <row r="481" ht="15.75" customHeight="1" x14ac:dyDescent="0.8"/>
    <row r="482" ht="15.75" customHeight="1" x14ac:dyDescent="0.8"/>
    <row r="483" ht="15.75" customHeight="1" x14ac:dyDescent="0.8"/>
    <row r="484" ht="15.75" customHeight="1" x14ac:dyDescent="0.8"/>
    <row r="485" ht="15.75" customHeight="1" x14ac:dyDescent="0.8"/>
    <row r="486" ht="15.75" customHeight="1" x14ac:dyDescent="0.8"/>
    <row r="487" ht="15.75" customHeight="1" x14ac:dyDescent="0.8"/>
    <row r="488" ht="15.75" customHeight="1" x14ac:dyDescent="0.8"/>
    <row r="489" ht="15.75" customHeight="1" x14ac:dyDescent="0.8"/>
    <row r="490" ht="15.75" customHeight="1" x14ac:dyDescent="0.8"/>
    <row r="491" ht="15.75" customHeight="1" x14ac:dyDescent="0.8"/>
    <row r="492" ht="15.75" customHeight="1" x14ac:dyDescent="0.8"/>
    <row r="493" ht="15.75" customHeight="1" x14ac:dyDescent="0.8"/>
    <row r="494" ht="15.75" customHeight="1" x14ac:dyDescent="0.8"/>
    <row r="495" ht="15.75" customHeight="1" x14ac:dyDescent="0.8"/>
    <row r="496" ht="15.75" customHeight="1" x14ac:dyDescent="0.8"/>
    <row r="497" ht="15.75" customHeight="1" x14ac:dyDescent="0.8"/>
    <row r="498" ht="15.75" customHeight="1" x14ac:dyDescent="0.8"/>
    <row r="499" ht="15.75" customHeight="1" x14ac:dyDescent="0.8"/>
    <row r="500" ht="15.75" customHeight="1" x14ac:dyDescent="0.8"/>
    <row r="501" ht="15.75" customHeight="1" x14ac:dyDescent="0.8"/>
    <row r="502" ht="15.75" customHeight="1" x14ac:dyDescent="0.8"/>
    <row r="503" ht="15.75" customHeight="1" x14ac:dyDescent="0.8"/>
    <row r="504" ht="15.75" customHeight="1" x14ac:dyDescent="0.8"/>
    <row r="505" ht="15.75" customHeight="1" x14ac:dyDescent="0.8"/>
    <row r="506" ht="15.75" customHeight="1" x14ac:dyDescent="0.8"/>
    <row r="507" ht="15.75" customHeight="1" x14ac:dyDescent="0.8"/>
    <row r="508" ht="15.75" customHeight="1" x14ac:dyDescent="0.8"/>
    <row r="509" ht="15.75" customHeight="1" x14ac:dyDescent="0.8"/>
    <row r="510" ht="15.75" customHeight="1" x14ac:dyDescent="0.8"/>
    <row r="511" ht="15.75" customHeight="1" x14ac:dyDescent="0.8"/>
    <row r="512" ht="15.75" customHeight="1" x14ac:dyDescent="0.8"/>
    <row r="513" ht="15.75" customHeight="1" x14ac:dyDescent="0.8"/>
    <row r="514" ht="15.75" customHeight="1" x14ac:dyDescent="0.8"/>
    <row r="515" ht="15.75" customHeight="1" x14ac:dyDescent="0.8"/>
    <row r="516" ht="15.75" customHeight="1" x14ac:dyDescent="0.8"/>
    <row r="517" ht="15.75" customHeight="1" x14ac:dyDescent="0.8"/>
    <row r="518" ht="15.75" customHeight="1" x14ac:dyDescent="0.8"/>
    <row r="519" ht="15.75" customHeight="1" x14ac:dyDescent="0.8"/>
    <row r="520" ht="15.75" customHeight="1" x14ac:dyDescent="0.8"/>
    <row r="521" ht="15.75" customHeight="1" x14ac:dyDescent="0.8"/>
    <row r="522" ht="15.75" customHeight="1" x14ac:dyDescent="0.8"/>
    <row r="523" ht="15.75" customHeight="1" x14ac:dyDescent="0.8"/>
    <row r="524" ht="15.75" customHeight="1" x14ac:dyDescent="0.8"/>
    <row r="525" ht="15.75" customHeight="1" x14ac:dyDescent="0.8"/>
    <row r="526" ht="15.75" customHeight="1" x14ac:dyDescent="0.8"/>
    <row r="527" ht="15.75" customHeight="1" x14ac:dyDescent="0.8"/>
    <row r="528" ht="15.75" customHeight="1" x14ac:dyDescent="0.8"/>
    <row r="529" ht="15.75" customHeight="1" x14ac:dyDescent="0.8"/>
    <row r="530" ht="15.75" customHeight="1" x14ac:dyDescent="0.8"/>
    <row r="531" ht="15.75" customHeight="1" x14ac:dyDescent="0.8"/>
    <row r="532" ht="15.75" customHeight="1" x14ac:dyDescent="0.8"/>
    <row r="533" ht="15.75" customHeight="1" x14ac:dyDescent="0.8"/>
    <row r="534" ht="15.75" customHeight="1" x14ac:dyDescent="0.8"/>
    <row r="535" ht="15.75" customHeight="1" x14ac:dyDescent="0.8"/>
    <row r="536" ht="15.75" customHeight="1" x14ac:dyDescent="0.8"/>
    <row r="537" ht="15.75" customHeight="1" x14ac:dyDescent="0.8"/>
    <row r="538" ht="15.75" customHeight="1" x14ac:dyDescent="0.8"/>
    <row r="539" ht="15.75" customHeight="1" x14ac:dyDescent="0.8"/>
    <row r="540" ht="15.75" customHeight="1" x14ac:dyDescent="0.8"/>
    <row r="541" ht="15.75" customHeight="1" x14ac:dyDescent="0.8"/>
    <row r="542" ht="15.75" customHeight="1" x14ac:dyDescent="0.8"/>
    <row r="543" ht="15.75" customHeight="1" x14ac:dyDescent="0.8"/>
    <row r="544" ht="15.75" customHeight="1" x14ac:dyDescent="0.8"/>
    <row r="545" ht="15.75" customHeight="1" x14ac:dyDescent="0.8"/>
    <row r="546" ht="15.75" customHeight="1" x14ac:dyDescent="0.8"/>
    <row r="547" ht="15.75" customHeight="1" x14ac:dyDescent="0.8"/>
    <row r="548" ht="15.75" customHeight="1" x14ac:dyDescent="0.8"/>
    <row r="549" ht="15.75" customHeight="1" x14ac:dyDescent="0.8"/>
    <row r="550" ht="15.75" customHeight="1" x14ac:dyDescent="0.8"/>
    <row r="551" ht="15.75" customHeight="1" x14ac:dyDescent="0.8"/>
    <row r="552" ht="15.75" customHeight="1" x14ac:dyDescent="0.8"/>
    <row r="553" ht="15.75" customHeight="1" x14ac:dyDescent="0.8"/>
    <row r="554" ht="15.75" customHeight="1" x14ac:dyDescent="0.8"/>
    <row r="555" ht="15.75" customHeight="1" x14ac:dyDescent="0.8"/>
    <row r="556" ht="15.75" customHeight="1" x14ac:dyDescent="0.8"/>
    <row r="557" ht="15.75" customHeight="1" x14ac:dyDescent="0.8"/>
    <row r="558" ht="15.75" customHeight="1" x14ac:dyDescent="0.8"/>
    <row r="559" ht="15.75" customHeight="1" x14ac:dyDescent="0.8"/>
    <row r="560" ht="15.75" customHeight="1" x14ac:dyDescent="0.8"/>
    <row r="561" ht="15.75" customHeight="1" x14ac:dyDescent="0.8"/>
    <row r="562" ht="15.75" customHeight="1" x14ac:dyDescent="0.8"/>
    <row r="563" ht="15.75" customHeight="1" x14ac:dyDescent="0.8"/>
    <row r="564" ht="15.75" customHeight="1" x14ac:dyDescent="0.8"/>
    <row r="565" ht="15.75" customHeight="1" x14ac:dyDescent="0.8"/>
    <row r="566" ht="15.75" customHeight="1" x14ac:dyDescent="0.8"/>
    <row r="567" ht="15.75" customHeight="1" x14ac:dyDescent="0.8"/>
    <row r="568" ht="15.75" customHeight="1" x14ac:dyDescent="0.8"/>
    <row r="569" ht="15.75" customHeight="1" x14ac:dyDescent="0.8"/>
    <row r="570" ht="15.75" customHeight="1" x14ac:dyDescent="0.8"/>
    <row r="571" ht="15.75" customHeight="1" x14ac:dyDescent="0.8"/>
    <row r="572" ht="15.75" customHeight="1" x14ac:dyDescent="0.8"/>
    <row r="573" ht="15.75" customHeight="1" x14ac:dyDescent="0.8"/>
    <row r="574" ht="15.75" customHeight="1" x14ac:dyDescent="0.8"/>
    <row r="575" ht="15.75" customHeight="1" x14ac:dyDescent="0.8"/>
    <row r="576" ht="15.75" customHeight="1" x14ac:dyDescent="0.8"/>
    <row r="577" ht="15.75" customHeight="1" x14ac:dyDescent="0.8"/>
    <row r="578" ht="15.75" customHeight="1" x14ac:dyDescent="0.8"/>
    <row r="579" ht="15.75" customHeight="1" x14ac:dyDescent="0.8"/>
    <row r="580" ht="15.75" customHeight="1" x14ac:dyDescent="0.8"/>
    <row r="581" ht="15.75" customHeight="1" x14ac:dyDescent="0.8"/>
    <row r="582" ht="15.75" customHeight="1" x14ac:dyDescent="0.8"/>
    <row r="583" ht="15.75" customHeight="1" x14ac:dyDescent="0.8"/>
    <row r="584" ht="15.75" customHeight="1" x14ac:dyDescent="0.8"/>
    <row r="585" ht="15.75" customHeight="1" x14ac:dyDescent="0.8"/>
    <row r="586" ht="15.75" customHeight="1" x14ac:dyDescent="0.8"/>
    <row r="587" ht="15.75" customHeight="1" x14ac:dyDescent="0.8"/>
    <row r="588" ht="15.75" customHeight="1" x14ac:dyDescent="0.8"/>
    <row r="589" ht="15.75" customHeight="1" x14ac:dyDescent="0.8"/>
    <row r="590" ht="15.75" customHeight="1" x14ac:dyDescent="0.8"/>
    <row r="591" ht="15.75" customHeight="1" x14ac:dyDescent="0.8"/>
    <row r="592" ht="15.75" customHeight="1" x14ac:dyDescent="0.8"/>
    <row r="593" ht="15.75" customHeight="1" x14ac:dyDescent="0.8"/>
    <row r="594" ht="15.75" customHeight="1" x14ac:dyDescent="0.8"/>
    <row r="595" ht="15.75" customHeight="1" x14ac:dyDescent="0.8"/>
    <row r="596" ht="15.75" customHeight="1" x14ac:dyDescent="0.8"/>
    <row r="597" ht="15.75" customHeight="1" x14ac:dyDescent="0.8"/>
    <row r="598" ht="15.75" customHeight="1" x14ac:dyDescent="0.8"/>
    <row r="599" ht="15.75" customHeight="1" x14ac:dyDescent="0.8"/>
    <row r="600" ht="15.75" customHeight="1" x14ac:dyDescent="0.8"/>
    <row r="601" ht="15.75" customHeight="1" x14ac:dyDescent="0.8"/>
    <row r="602" ht="15.75" customHeight="1" x14ac:dyDescent="0.8"/>
    <row r="603" ht="15.75" customHeight="1" x14ac:dyDescent="0.8"/>
    <row r="604" ht="15.75" customHeight="1" x14ac:dyDescent="0.8"/>
    <row r="605" ht="15.75" customHeight="1" x14ac:dyDescent="0.8"/>
    <row r="606" ht="15.75" customHeight="1" x14ac:dyDescent="0.8"/>
    <row r="607" ht="15.75" customHeight="1" x14ac:dyDescent="0.8"/>
    <row r="608" ht="15.75" customHeight="1" x14ac:dyDescent="0.8"/>
    <row r="609" ht="15.75" customHeight="1" x14ac:dyDescent="0.8"/>
    <row r="610" ht="15.75" customHeight="1" x14ac:dyDescent="0.8"/>
    <row r="611" ht="15.75" customHeight="1" x14ac:dyDescent="0.8"/>
    <row r="612" ht="15.75" customHeight="1" x14ac:dyDescent="0.8"/>
    <row r="613" ht="15.75" customHeight="1" x14ac:dyDescent="0.8"/>
    <row r="614" ht="15.75" customHeight="1" x14ac:dyDescent="0.8"/>
    <row r="615" ht="15.75" customHeight="1" x14ac:dyDescent="0.8"/>
    <row r="616" ht="15.75" customHeight="1" x14ac:dyDescent="0.8"/>
    <row r="617" ht="15.75" customHeight="1" x14ac:dyDescent="0.8"/>
    <row r="618" ht="15.75" customHeight="1" x14ac:dyDescent="0.8"/>
    <row r="619" ht="15.75" customHeight="1" x14ac:dyDescent="0.8"/>
    <row r="620" ht="15.75" customHeight="1" x14ac:dyDescent="0.8"/>
    <row r="621" ht="15.75" customHeight="1" x14ac:dyDescent="0.8"/>
    <row r="622" ht="15.75" customHeight="1" x14ac:dyDescent="0.8"/>
    <row r="623" ht="15.75" customHeight="1" x14ac:dyDescent="0.8"/>
    <row r="624" ht="15.75" customHeight="1" x14ac:dyDescent="0.8"/>
    <row r="625" ht="15.75" customHeight="1" x14ac:dyDescent="0.8"/>
    <row r="626" ht="15.75" customHeight="1" x14ac:dyDescent="0.8"/>
    <row r="627" ht="15.75" customHeight="1" x14ac:dyDescent="0.8"/>
    <row r="628" ht="15.75" customHeight="1" x14ac:dyDescent="0.8"/>
    <row r="629" ht="15.75" customHeight="1" x14ac:dyDescent="0.8"/>
    <row r="630" ht="15.75" customHeight="1" x14ac:dyDescent="0.8"/>
    <row r="631" ht="15.75" customHeight="1" x14ac:dyDescent="0.8"/>
    <row r="632" ht="15.75" customHeight="1" x14ac:dyDescent="0.8"/>
    <row r="633" ht="15.75" customHeight="1" x14ac:dyDescent="0.8"/>
    <row r="634" ht="15.75" customHeight="1" x14ac:dyDescent="0.8"/>
    <row r="635" ht="15.75" customHeight="1" x14ac:dyDescent="0.8"/>
    <row r="636" ht="15.75" customHeight="1" x14ac:dyDescent="0.8"/>
    <row r="637" ht="15.75" customHeight="1" x14ac:dyDescent="0.8"/>
    <row r="638" ht="15.75" customHeight="1" x14ac:dyDescent="0.8"/>
    <row r="639" ht="15.75" customHeight="1" x14ac:dyDescent="0.8"/>
    <row r="640" ht="15.75" customHeight="1" x14ac:dyDescent="0.8"/>
    <row r="641" ht="15.75" customHeight="1" x14ac:dyDescent="0.8"/>
    <row r="642" ht="15.75" customHeight="1" x14ac:dyDescent="0.8"/>
    <row r="643" ht="15.75" customHeight="1" x14ac:dyDescent="0.8"/>
    <row r="644" ht="15.75" customHeight="1" x14ac:dyDescent="0.8"/>
    <row r="645" ht="15.75" customHeight="1" x14ac:dyDescent="0.8"/>
    <row r="646" ht="15.75" customHeight="1" x14ac:dyDescent="0.8"/>
    <row r="647" ht="15.75" customHeight="1" x14ac:dyDescent="0.8"/>
    <row r="648" ht="15.75" customHeight="1" x14ac:dyDescent="0.8"/>
    <row r="649" ht="15.75" customHeight="1" x14ac:dyDescent="0.8"/>
    <row r="650" ht="15.75" customHeight="1" x14ac:dyDescent="0.8"/>
    <row r="651" ht="15.75" customHeight="1" x14ac:dyDescent="0.8"/>
    <row r="652" ht="15.75" customHeight="1" x14ac:dyDescent="0.8"/>
    <row r="653" ht="15.75" customHeight="1" x14ac:dyDescent="0.8"/>
    <row r="654" ht="15.75" customHeight="1" x14ac:dyDescent="0.8"/>
    <row r="655" ht="15.75" customHeight="1" x14ac:dyDescent="0.8"/>
    <row r="656" ht="15.75" customHeight="1" x14ac:dyDescent="0.8"/>
    <row r="657" ht="15.75" customHeight="1" x14ac:dyDescent="0.8"/>
    <row r="658" ht="15.75" customHeight="1" x14ac:dyDescent="0.8"/>
    <row r="659" ht="15.75" customHeight="1" x14ac:dyDescent="0.8"/>
    <row r="660" ht="15.75" customHeight="1" x14ac:dyDescent="0.8"/>
    <row r="661" ht="15.75" customHeight="1" x14ac:dyDescent="0.8"/>
    <row r="662" ht="15.75" customHeight="1" x14ac:dyDescent="0.8"/>
    <row r="663" ht="15.75" customHeight="1" x14ac:dyDescent="0.8"/>
    <row r="664" ht="15.75" customHeight="1" x14ac:dyDescent="0.8"/>
    <row r="665" ht="15.75" customHeight="1" x14ac:dyDescent="0.8"/>
    <row r="666" ht="15.75" customHeight="1" x14ac:dyDescent="0.8"/>
    <row r="667" ht="15.75" customHeight="1" x14ac:dyDescent="0.8"/>
    <row r="668" ht="15.75" customHeight="1" x14ac:dyDescent="0.8"/>
    <row r="669" ht="15.75" customHeight="1" x14ac:dyDescent="0.8"/>
    <row r="670" ht="15.75" customHeight="1" x14ac:dyDescent="0.8"/>
    <row r="671" ht="15.75" customHeight="1" x14ac:dyDescent="0.8"/>
    <row r="672" ht="15.75" customHeight="1" x14ac:dyDescent="0.8"/>
    <row r="673" ht="15.75" customHeight="1" x14ac:dyDescent="0.8"/>
    <row r="674" ht="15.75" customHeight="1" x14ac:dyDescent="0.8"/>
    <row r="675" ht="15.75" customHeight="1" x14ac:dyDescent="0.8"/>
    <row r="676" ht="15.75" customHeight="1" x14ac:dyDescent="0.8"/>
    <row r="677" ht="15.75" customHeight="1" x14ac:dyDescent="0.8"/>
    <row r="678" ht="15.75" customHeight="1" x14ac:dyDescent="0.8"/>
    <row r="679" ht="15.75" customHeight="1" x14ac:dyDescent="0.8"/>
    <row r="680" ht="15.75" customHeight="1" x14ac:dyDescent="0.8"/>
    <row r="681" ht="15.75" customHeight="1" x14ac:dyDescent="0.8"/>
    <row r="682" ht="15.75" customHeight="1" x14ac:dyDescent="0.8"/>
    <row r="683" ht="15.75" customHeight="1" x14ac:dyDescent="0.8"/>
    <row r="684" ht="15.75" customHeight="1" x14ac:dyDescent="0.8"/>
    <row r="685" ht="15.75" customHeight="1" x14ac:dyDescent="0.8"/>
    <row r="686" ht="15.75" customHeight="1" x14ac:dyDescent="0.8"/>
    <row r="687" ht="15.75" customHeight="1" x14ac:dyDescent="0.8"/>
    <row r="688" ht="15.75" customHeight="1" x14ac:dyDescent="0.8"/>
    <row r="689" ht="15.75" customHeight="1" x14ac:dyDescent="0.8"/>
    <row r="690" ht="15.75" customHeight="1" x14ac:dyDescent="0.8"/>
    <row r="691" ht="15.75" customHeight="1" x14ac:dyDescent="0.8"/>
    <row r="692" ht="15.75" customHeight="1" x14ac:dyDescent="0.8"/>
    <row r="693" ht="15.75" customHeight="1" x14ac:dyDescent="0.8"/>
    <row r="694" ht="15.75" customHeight="1" x14ac:dyDescent="0.8"/>
    <row r="695" ht="15.75" customHeight="1" x14ac:dyDescent="0.8"/>
    <row r="696" ht="15.75" customHeight="1" x14ac:dyDescent="0.8"/>
    <row r="697" ht="15.75" customHeight="1" x14ac:dyDescent="0.8"/>
    <row r="698" ht="15.75" customHeight="1" x14ac:dyDescent="0.8"/>
    <row r="699" ht="15.75" customHeight="1" x14ac:dyDescent="0.8"/>
    <row r="700" ht="15.75" customHeight="1" x14ac:dyDescent="0.8"/>
    <row r="701" ht="15.75" customHeight="1" x14ac:dyDescent="0.8"/>
    <row r="702" ht="15.75" customHeight="1" x14ac:dyDescent="0.8"/>
    <row r="703" ht="15.75" customHeight="1" x14ac:dyDescent="0.8"/>
    <row r="704" ht="15.75" customHeight="1" x14ac:dyDescent="0.8"/>
    <row r="705" ht="15.75" customHeight="1" x14ac:dyDescent="0.8"/>
    <row r="706" ht="15.75" customHeight="1" x14ac:dyDescent="0.8"/>
    <row r="707" ht="15.75" customHeight="1" x14ac:dyDescent="0.8"/>
    <row r="708" ht="15.75" customHeight="1" x14ac:dyDescent="0.8"/>
    <row r="709" ht="15.75" customHeight="1" x14ac:dyDescent="0.8"/>
    <row r="710" ht="15.75" customHeight="1" x14ac:dyDescent="0.8"/>
    <row r="711" ht="15.75" customHeight="1" x14ac:dyDescent="0.8"/>
    <row r="712" ht="15.75" customHeight="1" x14ac:dyDescent="0.8"/>
    <row r="713" ht="15.75" customHeight="1" x14ac:dyDescent="0.8"/>
    <row r="714" ht="15.75" customHeight="1" x14ac:dyDescent="0.8"/>
    <row r="715" ht="15.75" customHeight="1" x14ac:dyDescent="0.8"/>
    <row r="716" ht="15.75" customHeight="1" x14ac:dyDescent="0.8"/>
    <row r="717" ht="15.75" customHeight="1" x14ac:dyDescent="0.8"/>
    <row r="718" ht="15.75" customHeight="1" x14ac:dyDescent="0.8"/>
    <row r="719" ht="15.75" customHeight="1" x14ac:dyDescent="0.8"/>
    <row r="720" ht="15.75" customHeight="1" x14ac:dyDescent="0.8"/>
    <row r="721" ht="15.75" customHeight="1" x14ac:dyDescent="0.8"/>
    <row r="722" ht="15.75" customHeight="1" x14ac:dyDescent="0.8"/>
    <row r="723" ht="15.75" customHeight="1" x14ac:dyDescent="0.8"/>
    <row r="724" ht="15.75" customHeight="1" x14ac:dyDescent="0.8"/>
    <row r="725" ht="15.75" customHeight="1" x14ac:dyDescent="0.8"/>
    <row r="726" ht="15.75" customHeight="1" x14ac:dyDescent="0.8"/>
    <row r="727" ht="15.75" customHeight="1" x14ac:dyDescent="0.8"/>
    <row r="728" ht="15.75" customHeight="1" x14ac:dyDescent="0.8"/>
    <row r="729" ht="15.75" customHeight="1" x14ac:dyDescent="0.8"/>
    <row r="730" ht="15.75" customHeight="1" x14ac:dyDescent="0.8"/>
    <row r="731" ht="15.75" customHeight="1" x14ac:dyDescent="0.8"/>
    <row r="732" ht="15.75" customHeight="1" x14ac:dyDescent="0.8"/>
    <row r="733" ht="15.75" customHeight="1" x14ac:dyDescent="0.8"/>
    <row r="734" ht="15.75" customHeight="1" x14ac:dyDescent="0.8"/>
    <row r="735" ht="15.75" customHeight="1" x14ac:dyDescent="0.8"/>
    <row r="736" ht="15.75" customHeight="1" x14ac:dyDescent="0.8"/>
    <row r="737" ht="15.75" customHeight="1" x14ac:dyDescent="0.8"/>
    <row r="738" ht="15.75" customHeight="1" x14ac:dyDescent="0.8"/>
    <row r="739" ht="15.75" customHeight="1" x14ac:dyDescent="0.8"/>
    <row r="740" ht="15.75" customHeight="1" x14ac:dyDescent="0.8"/>
    <row r="741" ht="15.75" customHeight="1" x14ac:dyDescent="0.8"/>
    <row r="742" ht="15.75" customHeight="1" x14ac:dyDescent="0.8"/>
    <row r="743" ht="15.75" customHeight="1" x14ac:dyDescent="0.8"/>
    <row r="744" ht="15.75" customHeight="1" x14ac:dyDescent="0.8"/>
    <row r="745" ht="15.75" customHeight="1" x14ac:dyDescent="0.8"/>
    <row r="746" ht="15.75" customHeight="1" x14ac:dyDescent="0.8"/>
    <row r="747" ht="15.75" customHeight="1" x14ac:dyDescent="0.8"/>
    <row r="748" ht="15.75" customHeight="1" x14ac:dyDescent="0.8"/>
    <row r="749" ht="15.75" customHeight="1" x14ac:dyDescent="0.8"/>
    <row r="750" ht="15.75" customHeight="1" x14ac:dyDescent="0.8"/>
    <row r="751" ht="15.75" customHeight="1" x14ac:dyDescent="0.8"/>
    <row r="752" ht="15.75" customHeight="1" x14ac:dyDescent="0.8"/>
    <row r="753" ht="15.75" customHeight="1" x14ac:dyDescent="0.8"/>
    <row r="754" ht="15.75" customHeight="1" x14ac:dyDescent="0.8"/>
    <row r="755" ht="15.75" customHeight="1" x14ac:dyDescent="0.8"/>
    <row r="756" ht="15.75" customHeight="1" x14ac:dyDescent="0.8"/>
    <row r="757" ht="15.75" customHeight="1" x14ac:dyDescent="0.8"/>
    <row r="758" ht="15.75" customHeight="1" x14ac:dyDescent="0.8"/>
    <row r="759" ht="15.75" customHeight="1" x14ac:dyDescent="0.8"/>
    <row r="760" ht="15.75" customHeight="1" x14ac:dyDescent="0.8"/>
    <row r="761" ht="15.75" customHeight="1" x14ac:dyDescent="0.8"/>
    <row r="762" ht="15.75" customHeight="1" x14ac:dyDescent="0.8"/>
    <row r="763" ht="15.75" customHeight="1" x14ac:dyDescent="0.8"/>
    <row r="764" ht="15.75" customHeight="1" x14ac:dyDescent="0.8"/>
    <row r="765" ht="15.75" customHeight="1" x14ac:dyDescent="0.8"/>
    <row r="766" ht="15.75" customHeight="1" x14ac:dyDescent="0.8"/>
    <row r="767" ht="15.75" customHeight="1" x14ac:dyDescent="0.8"/>
    <row r="768" ht="15.75" customHeight="1" x14ac:dyDescent="0.8"/>
    <row r="769" ht="15.75" customHeight="1" x14ac:dyDescent="0.8"/>
    <row r="770" ht="15.75" customHeight="1" x14ac:dyDescent="0.8"/>
    <row r="771" ht="15.75" customHeight="1" x14ac:dyDescent="0.8"/>
    <row r="772" ht="15.75" customHeight="1" x14ac:dyDescent="0.8"/>
    <row r="773" ht="15.75" customHeight="1" x14ac:dyDescent="0.8"/>
    <row r="774" ht="15.75" customHeight="1" x14ac:dyDescent="0.8"/>
    <row r="775" ht="15.75" customHeight="1" x14ac:dyDescent="0.8"/>
    <row r="776" ht="15.75" customHeight="1" x14ac:dyDescent="0.8"/>
    <row r="777" ht="15.75" customHeight="1" x14ac:dyDescent="0.8"/>
    <row r="778" ht="15.75" customHeight="1" x14ac:dyDescent="0.8"/>
    <row r="779" ht="15.75" customHeight="1" x14ac:dyDescent="0.8"/>
    <row r="780" ht="15.75" customHeight="1" x14ac:dyDescent="0.8"/>
    <row r="781" ht="15.75" customHeight="1" x14ac:dyDescent="0.8"/>
    <row r="782" ht="15.75" customHeight="1" x14ac:dyDescent="0.8"/>
    <row r="783" ht="15.75" customHeight="1" x14ac:dyDescent="0.8"/>
    <row r="784" ht="15.75" customHeight="1" x14ac:dyDescent="0.8"/>
    <row r="785" ht="15.75" customHeight="1" x14ac:dyDescent="0.8"/>
    <row r="786" ht="15.75" customHeight="1" x14ac:dyDescent="0.8"/>
    <row r="787" ht="15.75" customHeight="1" x14ac:dyDescent="0.8"/>
    <row r="788" ht="15.75" customHeight="1" x14ac:dyDescent="0.8"/>
    <row r="789" ht="15.75" customHeight="1" x14ac:dyDescent="0.8"/>
    <row r="790" ht="15.75" customHeight="1" x14ac:dyDescent="0.8"/>
    <row r="791" ht="15.75" customHeight="1" x14ac:dyDescent="0.8"/>
    <row r="792" ht="15.75" customHeight="1" x14ac:dyDescent="0.8"/>
    <row r="793" ht="15.75" customHeight="1" x14ac:dyDescent="0.8"/>
    <row r="794" ht="15.75" customHeight="1" x14ac:dyDescent="0.8"/>
    <row r="795" ht="15.75" customHeight="1" x14ac:dyDescent="0.8"/>
    <row r="796" ht="15.75" customHeight="1" x14ac:dyDescent="0.8"/>
    <row r="797" ht="15.75" customHeight="1" x14ac:dyDescent="0.8"/>
    <row r="798" ht="15.75" customHeight="1" x14ac:dyDescent="0.8"/>
    <row r="799" ht="15.75" customHeight="1" x14ac:dyDescent="0.8"/>
    <row r="800" ht="15.75" customHeight="1" x14ac:dyDescent="0.8"/>
    <row r="801" ht="15.75" customHeight="1" x14ac:dyDescent="0.8"/>
    <row r="802" ht="15.75" customHeight="1" x14ac:dyDescent="0.8"/>
    <row r="803" ht="15.75" customHeight="1" x14ac:dyDescent="0.8"/>
    <row r="804" ht="15.75" customHeight="1" x14ac:dyDescent="0.8"/>
    <row r="805" ht="15.75" customHeight="1" x14ac:dyDescent="0.8"/>
    <row r="806" ht="15.75" customHeight="1" x14ac:dyDescent="0.8"/>
    <row r="807" ht="15.75" customHeight="1" x14ac:dyDescent="0.8"/>
    <row r="808" ht="15.75" customHeight="1" x14ac:dyDescent="0.8"/>
    <row r="809" ht="15.75" customHeight="1" x14ac:dyDescent="0.8"/>
    <row r="810" ht="15.75" customHeight="1" x14ac:dyDescent="0.8"/>
    <row r="811" ht="15.75" customHeight="1" x14ac:dyDescent="0.8"/>
    <row r="812" ht="15.75" customHeight="1" x14ac:dyDescent="0.8"/>
    <row r="813" ht="15.75" customHeight="1" x14ac:dyDescent="0.8"/>
    <row r="814" ht="15.75" customHeight="1" x14ac:dyDescent="0.8"/>
    <row r="815" ht="15.75" customHeight="1" x14ac:dyDescent="0.8"/>
    <row r="816" ht="15.75" customHeight="1" x14ac:dyDescent="0.8"/>
    <row r="817" ht="15.75" customHeight="1" x14ac:dyDescent="0.8"/>
    <row r="818" ht="15.75" customHeight="1" x14ac:dyDescent="0.8"/>
    <row r="819" ht="15.75" customHeight="1" x14ac:dyDescent="0.8"/>
    <row r="820" ht="15.75" customHeight="1" x14ac:dyDescent="0.8"/>
    <row r="821" ht="15.75" customHeight="1" x14ac:dyDescent="0.8"/>
    <row r="822" ht="15.75" customHeight="1" x14ac:dyDescent="0.8"/>
    <row r="823" ht="15.75" customHeight="1" x14ac:dyDescent="0.8"/>
    <row r="824" ht="15.75" customHeight="1" x14ac:dyDescent="0.8"/>
    <row r="825" ht="15.75" customHeight="1" x14ac:dyDescent="0.8"/>
    <row r="826" ht="15.75" customHeight="1" x14ac:dyDescent="0.8"/>
    <row r="827" ht="15.75" customHeight="1" x14ac:dyDescent="0.8"/>
    <row r="828" ht="15.75" customHeight="1" x14ac:dyDescent="0.8"/>
    <row r="829" ht="15.75" customHeight="1" x14ac:dyDescent="0.8"/>
    <row r="830" ht="15.75" customHeight="1" x14ac:dyDescent="0.8"/>
    <row r="831" ht="15.75" customHeight="1" x14ac:dyDescent="0.8"/>
    <row r="832" ht="15.75" customHeight="1" x14ac:dyDescent="0.8"/>
    <row r="833" ht="15.75" customHeight="1" x14ac:dyDescent="0.8"/>
    <row r="834" ht="15.75" customHeight="1" x14ac:dyDescent="0.8"/>
    <row r="835" ht="15.75" customHeight="1" x14ac:dyDescent="0.8"/>
    <row r="836" ht="15.75" customHeight="1" x14ac:dyDescent="0.8"/>
    <row r="837" ht="15.75" customHeight="1" x14ac:dyDescent="0.8"/>
    <row r="838" ht="15.75" customHeight="1" x14ac:dyDescent="0.8"/>
    <row r="839" ht="15.75" customHeight="1" x14ac:dyDescent="0.8"/>
    <row r="840" ht="15.75" customHeight="1" x14ac:dyDescent="0.8"/>
    <row r="841" ht="15.75" customHeight="1" x14ac:dyDescent="0.8"/>
    <row r="842" ht="15.75" customHeight="1" x14ac:dyDescent="0.8"/>
    <row r="843" ht="15.75" customHeight="1" x14ac:dyDescent="0.8"/>
    <row r="844" ht="15.75" customHeight="1" x14ac:dyDescent="0.8"/>
    <row r="845" ht="15.75" customHeight="1" x14ac:dyDescent="0.8"/>
    <row r="846" ht="15.75" customHeight="1" x14ac:dyDescent="0.8"/>
    <row r="847" ht="15.75" customHeight="1" x14ac:dyDescent="0.8"/>
    <row r="848" ht="15.75" customHeight="1" x14ac:dyDescent="0.8"/>
    <row r="849" ht="15.75" customHeight="1" x14ac:dyDescent="0.8"/>
    <row r="850" ht="15.75" customHeight="1" x14ac:dyDescent="0.8"/>
    <row r="851" ht="15.75" customHeight="1" x14ac:dyDescent="0.8"/>
    <row r="852" ht="15.75" customHeight="1" x14ac:dyDescent="0.8"/>
    <row r="853" ht="15.75" customHeight="1" x14ac:dyDescent="0.8"/>
    <row r="854" ht="15.75" customHeight="1" x14ac:dyDescent="0.8"/>
    <row r="855" ht="15.75" customHeight="1" x14ac:dyDescent="0.8"/>
    <row r="856" ht="15.75" customHeight="1" x14ac:dyDescent="0.8"/>
    <row r="857" ht="15.75" customHeight="1" x14ac:dyDescent="0.8"/>
    <row r="858" ht="15.75" customHeight="1" x14ac:dyDescent="0.8"/>
    <row r="859" ht="15.75" customHeight="1" x14ac:dyDescent="0.8"/>
    <row r="860" ht="15.75" customHeight="1" x14ac:dyDescent="0.8"/>
    <row r="861" ht="15.75" customHeight="1" x14ac:dyDescent="0.8"/>
    <row r="862" ht="15.75" customHeight="1" x14ac:dyDescent="0.8"/>
    <row r="863" ht="15.75" customHeight="1" x14ac:dyDescent="0.8"/>
    <row r="864" ht="15.75" customHeight="1" x14ac:dyDescent="0.8"/>
    <row r="865" ht="15.75" customHeight="1" x14ac:dyDescent="0.8"/>
    <row r="866" ht="15.75" customHeight="1" x14ac:dyDescent="0.8"/>
    <row r="867" ht="15.75" customHeight="1" x14ac:dyDescent="0.8"/>
    <row r="868" ht="15.75" customHeight="1" x14ac:dyDescent="0.8"/>
    <row r="869" ht="15.75" customHeight="1" x14ac:dyDescent="0.8"/>
    <row r="870" ht="15.75" customHeight="1" x14ac:dyDescent="0.8"/>
    <row r="871" ht="15.75" customHeight="1" x14ac:dyDescent="0.8"/>
    <row r="872" ht="15.75" customHeight="1" x14ac:dyDescent="0.8"/>
    <row r="873" ht="15.75" customHeight="1" x14ac:dyDescent="0.8"/>
    <row r="874" ht="15.75" customHeight="1" x14ac:dyDescent="0.8"/>
    <row r="875" ht="15.75" customHeight="1" x14ac:dyDescent="0.8"/>
    <row r="876" ht="15.75" customHeight="1" x14ac:dyDescent="0.8"/>
    <row r="877" ht="15.75" customHeight="1" x14ac:dyDescent="0.8"/>
    <row r="878" ht="15.75" customHeight="1" x14ac:dyDescent="0.8"/>
    <row r="879" ht="15.75" customHeight="1" x14ac:dyDescent="0.8"/>
    <row r="880" ht="15.75" customHeight="1" x14ac:dyDescent="0.8"/>
    <row r="881" ht="15.75" customHeight="1" x14ac:dyDescent="0.8"/>
    <row r="882" ht="15.75" customHeight="1" x14ac:dyDescent="0.8"/>
    <row r="883" ht="15.75" customHeight="1" x14ac:dyDescent="0.8"/>
    <row r="884" ht="15.75" customHeight="1" x14ac:dyDescent="0.8"/>
    <row r="885" ht="15.75" customHeight="1" x14ac:dyDescent="0.8"/>
    <row r="886" ht="15.75" customHeight="1" x14ac:dyDescent="0.8"/>
    <row r="887" ht="15.75" customHeight="1" x14ac:dyDescent="0.8"/>
    <row r="888" ht="15.75" customHeight="1" x14ac:dyDescent="0.8"/>
    <row r="889" ht="15.75" customHeight="1" x14ac:dyDescent="0.8"/>
    <row r="890" ht="15.75" customHeight="1" x14ac:dyDescent="0.8"/>
    <row r="891" ht="15.75" customHeight="1" x14ac:dyDescent="0.8"/>
    <row r="892" ht="15.75" customHeight="1" x14ac:dyDescent="0.8"/>
    <row r="893" ht="15.75" customHeight="1" x14ac:dyDescent="0.8"/>
    <row r="894" ht="15.75" customHeight="1" x14ac:dyDescent="0.8"/>
    <row r="895" ht="15.75" customHeight="1" x14ac:dyDescent="0.8"/>
    <row r="896" ht="15.75" customHeight="1" x14ac:dyDescent="0.8"/>
    <row r="897" ht="15.75" customHeight="1" x14ac:dyDescent="0.8"/>
    <row r="898" ht="15.75" customHeight="1" x14ac:dyDescent="0.8"/>
    <row r="899" ht="15.75" customHeight="1" x14ac:dyDescent="0.8"/>
    <row r="900" ht="15.75" customHeight="1" x14ac:dyDescent="0.8"/>
    <row r="901" ht="15.75" customHeight="1" x14ac:dyDescent="0.8"/>
    <row r="902" ht="15.75" customHeight="1" x14ac:dyDescent="0.8"/>
    <row r="903" ht="15.75" customHeight="1" x14ac:dyDescent="0.8"/>
    <row r="904" ht="15.75" customHeight="1" x14ac:dyDescent="0.8"/>
    <row r="905" ht="15.75" customHeight="1" x14ac:dyDescent="0.8"/>
    <row r="906" ht="15.75" customHeight="1" x14ac:dyDescent="0.8"/>
    <row r="907" ht="15.75" customHeight="1" x14ac:dyDescent="0.8"/>
    <row r="908" ht="15.75" customHeight="1" x14ac:dyDescent="0.8"/>
    <row r="909" ht="15.75" customHeight="1" x14ac:dyDescent="0.8"/>
    <row r="910" ht="15.75" customHeight="1" x14ac:dyDescent="0.8"/>
    <row r="911" ht="15.75" customHeight="1" x14ac:dyDescent="0.8"/>
    <row r="912" ht="15.75" customHeight="1" x14ac:dyDescent="0.8"/>
    <row r="913" ht="15.75" customHeight="1" x14ac:dyDescent="0.8"/>
    <row r="914" ht="15.75" customHeight="1" x14ac:dyDescent="0.8"/>
    <row r="915" ht="15.75" customHeight="1" x14ac:dyDescent="0.8"/>
    <row r="916" ht="15.75" customHeight="1" x14ac:dyDescent="0.8"/>
    <row r="917" ht="15.75" customHeight="1" x14ac:dyDescent="0.8"/>
    <row r="918" ht="15.75" customHeight="1" x14ac:dyDescent="0.8"/>
    <row r="919" ht="15.75" customHeight="1" x14ac:dyDescent="0.8"/>
    <row r="920" ht="15.75" customHeight="1" x14ac:dyDescent="0.8"/>
    <row r="921" ht="15.75" customHeight="1" x14ac:dyDescent="0.8"/>
    <row r="922" ht="15.75" customHeight="1" x14ac:dyDescent="0.8"/>
    <row r="923" ht="15.75" customHeight="1" x14ac:dyDescent="0.8"/>
    <row r="924" ht="15.75" customHeight="1" x14ac:dyDescent="0.8"/>
    <row r="925" ht="15.75" customHeight="1" x14ac:dyDescent="0.8"/>
    <row r="926" ht="15.75" customHeight="1" x14ac:dyDescent="0.8"/>
    <row r="927" ht="15.75" customHeight="1" x14ac:dyDescent="0.8"/>
    <row r="928" ht="15.75" customHeight="1" x14ac:dyDescent="0.8"/>
    <row r="929" ht="15.75" customHeight="1" x14ac:dyDescent="0.8"/>
    <row r="930" ht="15.75" customHeight="1" x14ac:dyDescent="0.8"/>
    <row r="931" ht="15.75" customHeight="1" x14ac:dyDescent="0.8"/>
    <row r="932" ht="15.75" customHeight="1" x14ac:dyDescent="0.8"/>
    <row r="933" ht="15.75" customHeight="1" x14ac:dyDescent="0.8"/>
    <row r="934" ht="15.75" customHeight="1" x14ac:dyDescent="0.8"/>
    <row r="935" ht="15.75" customHeight="1" x14ac:dyDescent="0.8"/>
    <row r="936" ht="15.75" customHeight="1" x14ac:dyDescent="0.8"/>
    <row r="937" ht="15.75" customHeight="1" x14ac:dyDescent="0.8"/>
    <row r="938" ht="15.75" customHeight="1" x14ac:dyDescent="0.8"/>
    <row r="939" ht="15.75" customHeight="1" x14ac:dyDescent="0.8"/>
    <row r="940" ht="15.75" customHeight="1" x14ac:dyDescent="0.8"/>
    <row r="941" ht="15.75" customHeight="1" x14ac:dyDescent="0.8"/>
    <row r="942" ht="15.75" customHeight="1" x14ac:dyDescent="0.8"/>
    <row r="943" ht="15.75" customHeight="1" x14ac:dyDescent="0.8"/>
    <row r="944" ht="15.75" customHeight="1" x14ac:dyDescent="0.8"/>
    <row r="945" ht="15.75" customHeight="1" x14ac:dyDescent="0.8"/>
    <row r="946" ht="15.75" customHeight="1" x14ac:dyDescent="0.8"/>
    <row r="947" ht="15.75" customHeight="1" x14ac:dyDescent="0.8"/>
    <row r="948" ht="15.75" customHeight="1" x14ac:dyDescent="0.8"/>
    <row r="949" ht="15.75" customHeight="1" x14ac:dyDescent="0.8"/>
    <row r="950" ht="15.75" customHeight="1" x14ac:dyDescent="0.8"/>
    <row r="951" ht="15.75" customHeight="1" x14ac:dyDescent="0.8"/>
    <row r="952" ht="15.75" customHeight="1" x14ac:dyDescent="0.8"/>
    <row r="953" ht="15.75" customHeight="1" x14ac:dyDescent="0.8"/>
    <row r="954" ht="15.75" customHeight="1" x14ac:dyDescent="0.8"/>
    <row r="955" ht="15.75" customHeight="1" x14ac:dyDescent="0.8"/>
    <row r="956" ht="15.75" customHeight="1" x14ac:dyDescent="0.8"/>
    <row r="957" ht="15.75" customHeight="1" x14ac:dyDescent="0.8"/>
    <row r="958" ht="15.75" customHeight="1" x14ac:dyDescent="0.8"/>
    <row r="959" ht="15.75" customHeight="1" x14ac:dyDescent="0.8"/>
    <row r="960" ht="15.75" customHeight="1" x14ac:dyDescent="0.8"/>
    <row r="961" ht="15.75" customHeight="1" x14ac:dyDescent="0.8"/>
    <row r="962" ht="15.75" customHeight="1" x14ac:dyDescent="0.8"/>
    <row r="963" ht="15.75" customHeight="1" x14ac:dyDescent="0.8"/>
    <row r="964" ht="15.75" customHeight="1" x14ac:dyDescent="0.8"/>
    <row r="965" ht="15.75" customHeight="1" x14ac:dyDescent="0.8"/>
    <row r="966" ht="15.75" customHeight="1" x14ac:dyDescent="0.8"/>
    <row r="967" ht="15.75" customHeight="1" x14ac:dyDescent="0.8"/>
    <row r="968" ht="15.75" customHeight="1" x14ac:dyDescent="0.8"/>
    <row r="969" ht="15.75" customHeight="1" x14ac:dyDescent="0.8"/>
    <row r="970" ht="15.75" customHeight="1" x14ac:dyDescent="0.8"/>
    <row r="971" ht="15.75" customHeight="1" x14ac:dyDescent="0.8"/>
    <row r="972" ht="15.75" customHeight="1" x14ac:dyDescent="0.8"/>
    <row r="973" ht="15.75" customHeight="1" x14ac:dyDescent="0.8"/>
    <row r="974" ht="15.75" customHeight="1" x14ac:dyDescent="0.8"/>
    <row r="975" ht="15.75" customHeight="1" x14ac:dyDescent="0.8"/>
    <row r="976" ht="15.75" customHeight="1" x14ac:dyDescent="0.8"/>
    <row r="977" ht="15.75" customHeight="1" x14ac:dyDescent="0.8"/>
    <row r="978" ht="15.75" customHeight="1" x14ac:dyDescent="0.8"/>
    <row r="979" ht="15.75" customHeight="1" x14ac:dyDescent="0.8"/>
    <row r="980" ht="15.75" customHeight="1" x14ac:dyDescent="0.8"/>
    <row r="981" ht="15.75" customHeight="1" x14ac:dyDescent="0.8"/>
    <row r="982" ht="15.75" customHeight="1" x14ac:dyDescent="0.8"/>
    <row r="983" ht="15.75" customHeight="1" x14ac:dyDescent="0.8"/>
    <row r="984" ht="15.75" customHeight="1" x14ac:dyDescent="0.8"/>
    <row r="985" ht="15.75" customHeight="1" x14ac:dyDescent="0.8"/>
    <row r="986" ht="15.75" customHeight="1" x14ac:dyDescent="0.8"/>
    <row r="987" ht="15.75" customHeight="1" x14ac:dyDescent="0.8"/>
    <row r="988" ht="15.75" customHeight="1" x14ac:dyDescent="0.8"/>
    <row r="989" ht="15.75" customHeight="1" x14ac:dyDescent="0.8"/>
    <row r="990" ht="15.75" customHeight="1" x14ac:dyDescent="0.8"/>
    <row r="991" ht="15.75" customHeight="1" x14ac:dyDescent="0.8"/>
    <row r="992" ht="15.75" customHeight="1" x14ac:dyDescent="0.8"/>
    <row r="993" ht="15.75" customHeight="1" x14ac:dyDescent="0.8"/>
    <row r="994" ht="15.75" customHeight="1" x14ac:dyDescent="0.8"/>
    <row r="995" ht="15.75" customHeight="1" x14ac:dyDescent="0.8"/>
    <row r="996" ht="15.75" customHeight="1" x14ac:dyDescent="0.8"/>
    <row r="997" ht="15.75" customHeight="1" x14ac:dyDescent="0.8"/>
    <row r="998" ht="15.75" customHeight="1" x14ac:dyDescent="0.8"/>
    <row r="999" ht="15.75" customHeight="1" x14ac:dyDescent="0.8"/>
    <row r="1000" ht="15.75" customHeight="1" x14ac:dyDescent="0.8"/>
  </sheetData>
  <mergeCells count="4">
    <mergeCell ref="A1:I1"/>
    <mergeCell ref="A13:I13"/>
    <mergeCell ref="K13:N13"/>
    <mergeCell ref="B14:C14"/>
  </mergeCells>
  <conditionalFormatting sqref="A3:H3">
    <cfRule type="notContainsBlanks" dxfId="9" priority="1">
      <formula>LEN(TRIM(A3))&gt;0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N1000"/>
  <sheetViews>
    <sheetView workbookViewId="0">
      <selection activeCell="B15" sqref="B15:F19"/>
    </sheetView>
  </sheetViews>
  <sheetFormatPr defaultColWidth="11.20703125" defaultRowHeight="15" customHeight="1" x14ac:dyDescent="0.8"/>
  <cols>
    <col min="1" max="1" width="11.2890625" customWidth="1"/>
    <col min="2" max="2" width="19.4140625" customWidth="1"/>
    <col min="3" max="7" width="11.2890625" customWidth="1"/>
    <col min="8" max="8" width="15.08203125" customWidth="1"/>
    <col min="9" max="9" width="30.2890625" customWidth="1"/>
    <col min="10" max="14" width="11.2890625" customWidth="1"/>
  </cols>
  <sheetData>
    <row r="1" spans="1:14" ht="24" customHeight="1" x14ac:dyDescent="1">
      <c r="A1" s="66"/>
      <c r="B1" s="67"/>
      <c r="C1" s="67"/>
      <c r="D1" s="67"/>
      <c r="E1" s="67"/>
      <c r="F1" s="67"/>
      <c r="G1" s="67"/>
      <c r="H1" s="67"/>
      <c r="I1" s="68"/>
    </row>
    <row r="2" spans="1:14" ht="16" x14ac:dyDescent="0.8">
      <c r="A2" s="16"/>
    </row>
    <row r="3" spans="1:14" ht="48" x14ac:dyDescent="0.8">
      <c r="A3" s="1" t="s">
        <v>0</v>
      </c>
      <c r="B3" s="2" t="s">
        <v>1</v>
      </c>
      <c r="C3" s="17" t="s">
        <v>19</v>
      </c>
      <c r="D3" s="17" t="s">
        <v>20</v>
      </c>
      <c r="E3" s="18" t="s">
        <v>21</v>
      </c>
      <c r="F3" s="17" t="s">
        <v>22</v>
      </c>
      <c r="G3" s="17" t="s">
        <v>23</v>
      </c>
      <c r="H3" s="17" t="s">
        <v>24</v>
      </c>
    </row>
    <row r="4" spans="1:14" ht="16" x14ac:dyDescent="0.8">
      <c r="A4" s="3">
        <v>9212</v>
      </c>
      <c r="B4" s="4" t="s">
        <v>9</v>
      </c>
      <c r="C4" s="19">
        <v>800</v>
      </c>
      <c r="D4" s="20">
        <v>0</v>
      </c>
      <c r="E4" s="21">
        <v>0</v>
      </c>
      <c r="F4" s="21">
        <v>800</v>
      </c>
      <c r="G4" s="21">
        <v>0</v>
      </c>
      <c r="H4" s="22">
        <f t="shared" ref="H4:H6" si="0">C4+D4+E4-F4-G4</f>
        <v>0</v>
      </c>
      <c r="I4" s="23"/>
    </row>
    <row r="5" spans="1:14" ht="16" x14ac:dyDescent="0.8">
      <c r="A5" s="3">
        <v>9214</v>
      </c>
      <c r="B5" s="8" t="s">
        <v>11</v>
      </c>
      <c r="C5" s="19">
        <v>800</v>
      </c>
      <c r="D5" s="20">
        <v>0</v>
      </c>
      <c r="E5" s="21">
        <v>0</v>
      </c>
      <c r="F5" s="21">
        <v>800</v>
      </c>
      <c r="G5" s="21">
        <v>0</v>
      </c>
      <c r="H5" s="22">
        <f t="shared" si="0"/>
        <v>0</v>
      </c>
      <c r="I5" s="16"/>
    </row>
    <row r="6" spans="1:14" ht="16" x14ac:dyDescent="0.8">
      <c r="A6" s="3">
        <v>9216</v>
      </c>
      <c r="B6" s="24" t="s">
        <v>25</v>
      </c>
      <c r="C6" s="20">
        <v>850</v>
      </c>
      <c r="D6" s="20">
        <v>0</v>
      </c>
      <c r="E6" s="21"/>
      <c r="F6" s="21">
        <v>850</v>
      </c>
      <c r="G6" s="21">
        <v>0</v>
      </c>
      <c r="H6" s="22">
        <f t="shared" si="0"/>
        <v>0</v>
      </c>
      <c r="I6" s="23" t="s">
        <v>39</v>
      </c>
    </row>
    <row r="7" spans="1:14" ht="16" x14ac:dyDescent="0.8">
      <c r="A7" s="3">
        <v>9218</v>
      </c>
      <c r="B7" s="25" t="s">
        <v>12</v>
      </c>
      <c r="C7" s="20">
        <v>750</v>
      </c>
      <c r="D7" s="20">
        <v>105</v>
      </c>
      <c r="E7" s="21"/>
      <c r="F7" s="21">
        <v>0</v>
      </c>
      <c r="G7" s="26">
        <v>642</v>
      </c>
      <c r="H7" s="22">
        <f>C7+D7+E7+E7-F7-G7</f>
        <v>213</v>
      </c>
      <c r="I7" s="23"/>
    </row>
    <row r="8" spans="1:14" ht="16" x14ac:dyDescent="0.8">
      <c r="A8" s="3">
        <v>9220</v>
      </c>
      <c r="B8" s="24" t="s">
        <v>14</v>
      </c>
      <c r="C8" s="20">
        <v>850</v>
      </c>
      <c r="D8" s="20">
        <v>174</v>
      </c>
      <c r="E8" s="21"/>
      <c r="F8" s="21">
        <v>589</v>
      </c>
      <c r="G8" s="21">
        <v>281</v>
      </c>
      <c r="H8" s="22">
        <f t="shared" ref="H8:H11" si="1">C8+D8+E8-F8-G8</f>
        <v>154</v>
      </c>
      <c r="I8" s="16"/>
    </row>
    <row r="9" spans="1:14" ht="16" x14ac:dyDescent="0.8">
      <c r="A9" s="27">
        <v>9222</v>
      </c>
      <c r="B9" s="28" t="s">
        <v>26</v>
      </c>
      <c r="C9" s="29">
        <v>850</v>
      </c>
      <c r="D9" s="29">
        <v>512</v>
      </c>
      <c r="E9" s="26">
        <v>0</v>
      </c>
      <c r="F9" s="26">
        <v>0</v>
      </c>
      <c r="G9" s="26">
        <v>786</v>
      </c>
      <c r="H9" s="22">
        <f t="shared" si="1"/>
        <v>576</v>
      </c>
      <c r="I9" s="30"/>
      <c r="J9" s="31">
        <f>1676-900</f>
        <v>776</v>
      </c>
    </row>
    <row r="10" spans="1:14" ht="16" x14ac:dyDescent="0.8">
      <c r="A10" s="3">
        <v>9224</v>
      </c>
      <c r="B10" s="32" t="s">
        <v>16</v>
      </c>
      <c r="C10" s="20">
        <v>850</v>
      </c>
      <c r="D10" s="20">
        <v>0</v>
      </c>
      <c r="E10" s="22">
        <v>0</v>
      </c>
      <c r="F10" s="21">
        <v>0</v>
      </c>
      <c r="G10" s="21">
        <v>850</v>
      </c>
      <c r="H10" s="22">
        <f t="shared" si="1"/>
        <v>0</v>
      </c>
      <c r="I10" s="16"/>
    </row>
    <row r="11" spans="1:14" ht="16" x14ac:dyDescent="0.8">
      <c r="A11" s="3">
        <v>9226</v>
      </c>
      <c r="B11" s="25" t="s">
        <v>17</v>
      </c>
      <c r="C11" s="20">
        <v>750</v>
      </c>
      <c r="D11" s="20">
        <v>0</v>
      </c>
      <c r="E11" s="21">
        <v>0</v>
      </c>
      <c r="F11" s="21">
        <v>200</v>
      </c>
      <c r="G11" s="26">
        <v>0</v>
      </c>
      <c r="H11" s="22">
        <f t="shared" si="1"/>
        <v>550</v>
      </c>
      <c r="I11" s="16"/>
    </row>
    <row r="12" spans="1:14" ht="16" x14ac:dyDescent="0.8">
      <c r="C12" s="33">
        <f t="shared" ref="C12:D12" si="2">SUM(C4:C11)</f>
        <v>6500</v>
      </c>
      <c r="D12" s="33">
        <f t="shared" si="2"/>
        <v>791</v>
      </c>
      <c r="E12" s="33"/>
      <c r="F12" s="33">
        <f t="shared" ref="F12:H12" si="3">SUM(F4:F11)</f>
        <v>3239</v>
      </c>
      <c r="G12" s="33">
        <f t="shared" si="3"/>
        <v>2559</v>
      </c>
      <c r="H12" s="33">
        <f t="shared" si="3"/>
        <v>1493</v>
      </c>
    </row>
    <row r="13" spans="1:14" ht="28.5" customHeight="1" x14ac:dyDescent="1">
      <c r="A13" s="69" t="s">
        <v>27</v>
      </c>
      <c r="B13" s="67"/>
      <c r="C13" s="67"/>
      <c r="D13" s="67"/>
      <c r="E13" s="67"/>
      <c r="F13" s="67"/>
      <c r="G13" s="67"/>
      <c r="H13" s="67"/>
      <c r="I13" s="68"/>
      <c r="K13" s="70"/>
      <c r="L13" s="67"/>
      <c r="M13" s="67"/>
      <c r="N13" s="68"/>
    </row>
    <row r="14" spans="1:14" ht="16" x14ac:dyDescent="0.8">
      <c r="A14" s="34" t="s">
        <v>0</v>
      </c>
      <c r="B14" s="71" t="s">
        <v>28</v>
      </c>
      <c r="C14" s="72"/>
      <c r="E14" s="35"/>
      <c r="F14" s="35" t="s">
        <v>29</v>
      </c>
      <c r="H14" s="34" t="s">
        <v>30</v>
      </c>
      <c r="I14" s="34" t="s">
        <v>31</v>
      </c>
      <c r="K14" s="16"/>
      <c r="L14" s="36"/>
      <c r="M14" s="14"/>
    </row>
    <row r="15" spans="1:14" ht="16" x14ac:dyDescent="0.8">
      <c r="A15" s="37" t="s">
        <v>32</v>
      </c>
      <c r="B15" s="16" t="s">
        <v>33</v>
      </c>
      <c r="E15" s="38"/>
      <c r="F15" s="47">
        <v>5</v>
      </c>
      <c r="H15" s="16" t="s">
        <v>34</v>
      </c>
      <c r="I15" s="16" t="s">
        <v>35</v>
      </c>
    </row>
    <row r="16" spans="1:14" ht="16" x14ac:dyDescent="0.8">
      <c r="A16" s="37" t="s">
        <v>32</v>
      </c>
      <c r="B16" s="16" t="s">
        <v>36</v>
      </c>
      <c r="E16" s="38"/>
      <c r="F16" s="47">
        <v>2140.6</v>
      </c>
      <c r="H16" s="16" t="s">
        <v>34</v>
      </c>
      <c r="I16" s="16" t="s">
        <v>35</v>
      </c>
    </row>
    <row r="17" spans="1:9" ht="15.75" customHeight="1" x14ac:dyDescent="0.8">
      <c r="A17" s="16"/>
      <c r="B17" s="16" t="s">
        <v>37</v>
      </c>
      <c r="F17" s="47">
        <v>176</v>
      </c>
      <c r="H17" s="16" t="s">
        <v>34</v>
      </c>
      <c r="I17" s="16" t="s">
        <v>35</v>
      </c>
    </row>
    <row r="18" spans="1:9" ht="15.75" customHeight="1" x14ac:dyDescent="0.8">
      <c r="A18" s="14"/>
      <c r="B18" s="16" t="s">
        <v>76</v>
      </c>
      <c r="F18" s="48">
        <v>300</v>
      </c>
    </row>
    <row r="19" spans="1:9" ht="15.75" customHeight="1" x14ac:dyDescent="0.8">
      <c r="A19" s="14"/>
      <c r="B19" s="16" t="s">
        <v>40</v>
      </c>
      <c r="F19" s="48">
        <v>180.33</v>
      </c>
    </row>
    <row r="20" spans="1:9" ht="15.75" customHeight="1" x14ac:dyDescent="0.8"/>
    <row r="21" spans="1:9" ht="15.75" customHeight="1" x14ac:dyDescent="0.8"/>
    <row r="22" spans="1:9" ht="15.75" customHeight="1" x14ac:dyDescent="0.8"/>
    <row r="23" spans="1:9" ht="15.75" customHeight="1" x14ac:dyDescent="0.8"/>
    <row r="24" spans="1:9" ht="15.75" customHeight="1" x14ac:dyDescent="0.8"/>
    <row r="25" spans="1:9" ht="15.75" customHeight="1" x14ac:dyDescent="0.8"/>
    <row r="26" spans="1:9" ht="15.75" customHeight="1" x14ac:dyDescent="0.8"/>
    <row r="27" spans="1:9" ht="15.75" customHeight="1" x14ac:dyDescent="0.8"/>
    <row r="28" spans="1:9" ht="15.75" customHeight="1" x14ac:dyDescent="0.8"/>
    <row r="29" spans="1:9" ht="15.75" customHeight="1" x14ac:dyDescent="0.8"/>
    <row r="30" spans="1:9" ht="15.75" customHeight="1" x14ac:dyDescent="0.8"/>
    <row r="31" spans="1:9" ht="15.75" customHeight="1" x14ac:dyDescent="0.8"/>
    <row r="32" spans="1:9" ht="15.75" customHeight="1" x14ac:dyDescent="0.8"/>
    <row r="33" ht="15.75" customHeight="1" x14ac:dyDescent="0.8"/>
    <row r="34" ht="15.75" customHeight="1" x14ac:dyDescent="0.8"/>
    <row r="35" ht="15.75" customHeight="1" x14ac:dyDescent="0.8"/>
    <row r="36" ht="15.75" customHeight="1" x14ac:dyDescent="0.8"/>
    <row r="37" ht="15.75" customHeight="1" x14ac:dyDescent="0.8"/>
    <row r="38" ht="15.75" customHeight="1" x14ac:dyDescent="0.8"/>
    <row r="39" ht="15.75" customHeight="1" x14ac:dyDescent="0.8"/>
    <row r="40" ht="15.75" customHeight="1" x14ac:dyDescent="0.8"/>
    <row r="41" ht="15.75" customHeight="1" x14ac:dyDescent="0.8"/>
    <row r="42" ht="15.75" customHeight="1" x14ac:dyDescent="0.8"/>
    <row r="43" ht="15.75" customHeight="1" x14ac:dyDescent="0.8"/>
    <row r="44" ht="15.75" customHeight="1" x14ac:dyDescent="0.8"/>
    <row r="45" ht="15.75" customHeight="1" x14ac:dyDescent="0.8"/>
    <row r="46" ht="15.75" customHeight="1" x14ac:dyDescent="0.8"/>
    <row r="47" ht="15.75" customHeight="1" x14ac:dyDescent="0.8"/>
    <row r="48" ht="15.75" customHeight="1" x14ac:dyDescent="0.8"/>
    <row r="49" ht="15.75" customHeight="1" x14ac:dyDescent="0.8"/>
    <row r="50" ht="15.75" customHeight="1" x14ac:dyDescent="0.8"/>
    <row r="51" ht="15.75" customHeight="1" x14ac:dyDescent="0.8"/>
    <row r="52" ht="15.75" customHeight="1" x14ac:dyDescent="0.8"/>
    <row r="53" ht="15.75" customHeight="1" x14ac:dyDescent="0.8"/>
    <row r="54" ht="15.75" customHeight="1" x14ac:dyDescent="0.8"/>
    <row r="55" ht="15.75" customHeight="1" x14ac:dyDescent="0.8"/>
    <row r="56" ht="15.75" customHeight="1" x14ac:dyDescent="0.8"/>
    <row r="57" ht="15.75" customHeight="1" x14ac:dyDescent="0.8"/>
    <row r="58" ht="15.75" customHeight="1" x14ac:dyDescent="0.8"/>
    <row r="59" ht="15.75" customHeight="1" x14ac:dyDescent="0.8"/>
    <row r="60" ht="15.75" customHeight="1" x14ac:dyDescent="0.8"/>
    <row r="61" ht="15.75" customHeight="1" x14ac:dyDescent="0.8"/>
    <row r="62" ht="15.75" customHeight="1" x14ac:dyDescent="0.8"/>
    <row r="63" ht="15.75" customHeight="1" x14ac:dyDescent="0.8"/>
    <row r="64" ht="15.75" customHeight="1" x14ac:dyDescent="0.8"/>
    <row r="65" ht="15.75" customHeight="1" x14ac:dyDescent="0.8"/>
    <row r="66" ht="15.75" customHeight="1" x14ac:dyDescent="0.8"/>
    <row r="67" ht="15.75" customHeight="1" x14ac:dyDescent="0.8"/>
    <row r="68" ht="15.75" customHeight="1" x14ac:dyDescent="0.8"/>
    <row r="69" ht="15.75" customHeight="1" x14ac:dyDescent="0.8"/>
    <row r="70" ht="15.75" customHeight="1" x14ac:dyDescent="0.8"/>
    <row r="71" ht="15.75" customHeight="1" x14ac:dyDescent="0.8"/>
    <row r="72" ht="15.75" customHeight="1" x14ac:dyDescent="0.8"/>
    <row r="73" ht="15.75" customHeight="1" x14ac:dyDescent="0.8"/>
    <row r="74" ht="15.75" customHeight="1" x14ac:dyDescent="0.8"/>
    <row r="75" ht="15.75" customHeight="1" x14ac:dyDescent="0.8"/>
    <row r="76" ht="15.75" customHeight="1" x14ac:dyDescent="0.8"/>
    <row r="77" ht="15.75" customHeight="1" x14ac:dyDescent="0.8"/>
    <row r="78" ht="15.75" customHeight="1" x14ac:dyDescent="0.8"/>
    <row r="79" ht="15.75" customHeight="1" x14ac:dyDescent="0.8"/>
    <row r="80" ht="15.75" customHeight="1" x14ac:dyDescent="0.8"/>
    <row r="81" ht="15.75" customHeight="1" x14ac:dyDescent="0.8"/>
    <row r="82" ht="15.75" customHeight="1" x14ac:dyDescent="0.8"/>
    <row r="83" ht="15.75" customHeight="1" x14ac:dyDescent="0.8"/>
    <row r="84" ht="15.75" customHeight="1" x14ac:dyDescent="0.8"/>
    <row r="85" ht="15.75" customHeight="1" x14ac:dyDescent="0.8"/>
    <row r="86" ht="15.75" customHeight="1" x14ac:dyDescent="0.8"/>
    <row r="87" ht="15.75" customHeight="1" x14ac:dyDescent="0.8"/>
    <row r="88" ht="15.75" customHeight="1" x14ac:dyDescent="0.8"/>
    <row r="89" ht="15.75" customHeight="1" x14ac:dyDescent="0.8"/>
    <row r="90" ht="15.75" customHeight="1" x14ac:dyDescent="0.8"/>
    <row r="91" ht="15.75" customHeight="1" x14ac:dyDescent="0.8"/>
    <row r="92" ht="15.75" customHeight="1" x14ac:dyDescent="0.8"/>
    <row r="93" ht="15.75" customHeight="1" x14ac:dyDescent="0.8"/>
    <row r="94" ht="15.75" customHeight="1" x14ac:dyDescent="0.8"/>
    <row r="95" ht="15.75" customHeight="1" x14ac:dyDescent="0.8"/>
    <row r="96" ht="15.75" customHeight="1" x14ac:dyDescent="0.8"/>
    <row r="97" ht="15.75" customHeight="1" x14ac:dyDescent="0.8"/>
    <row r="98" ht="15.75" customHeight="1" x14ac:dyDescent="0.8"/>
    <row r="99" ht="15.75" customHeight="1" x14ac:dyDescent="0.8"/>
    <row r="100" ht="15.75" customHeight="1" x14ac:dyDescent="0.8"/>
    <row r="101" ht="15.75" customHeight="1" x14ac:dyDescent="0.8"/>
    <row r="102" ht="15.75" customHeight="1" x14ac:dyDescent="0.8"/>
    <row r="103" ht="15.75" customHeight="1" x14ac:dyDescent="0.8"/>
    <row r="104" ht="15.75" customHeight="1" x14ac:dyDescent="0.8"/>
    <row r="105" ht="15.75" customHeight="1" x14ac:dyDescent="0.8"/>
    <row r="106" ht="15.75" customHeight="1" x14ac:dyDescent="0.8"/>
    <row r="107" ht="15.75" customHeight="1" x14ac:dyDescent="0.8"/>
    <row r="108" ht="15.75" customHeight="1" x14ac:dyDescent="0.8"/>
    <row r="109" ht="15.75" customHeight="1" x14ac:dyDescent="0.8"/>
    <row r="110" ht="15.75" customHeight="1" x14ac:dyDescent="0.8"/>
    <row r="111" ht="15.75" customHeight="1" x14ac:dyDescent="0.8"/>
    <row r="112" ht="15.75" customHeight="1" x14ac:dyDescent="0.8"/>
    <row r="113" ht="15.75" customHeight="1" x14ac:dyDescent="0.8"/>
    <row r="114" ht="15.75" customHeight="1" x14ac:dyDescent="0.8"/>
    <row r="115" ht="15.75" customHeight="1" x14ac:dyDescent="0.8"/>
    <row r="116" ht="15.75" customHeight="1" x14ac:dyDescent="0.8"/>
    <row r="117" ht="15.75" customHeight="1" x14ac:dyDescent="0.8"/>
    <row r="118" ht="15.75" customHeight="1" x14ac:dyDescent="0.8"/>
    <row r="119" ht="15.75" customHeight="1" x14ac:dyDescent="0.8"/>
    <row r="120" ht="15.75" customHeight="1" x14ac:dyDescent="0.8"/>
    <row r="121" ht="15.75" customHeight="1" x14ac:dyDescent="0.8"/>
    <row r="122" ht="15.75" customHeight="1" x14ac:dyDescent="0.8"/>
    <row r="123" ht="15.75" customHeight="1" x14ac:dyDescent="0.8"/>
    <row r="124" ht="15.75" customHeight="1" x14ac:dyDescent="0.8"/>
    <row r="125" ht="15.75" customHeight="1" x14ac:dyDescent="0.8"/>
    <row r="126" ht="15.75" customHeight="1" x14ac:dyDescent="0.8"/>
    <row r="127" ht="15.75" customHeight="1" x14ac:dyDescent="0.8"/>
    <row r="128" ht="15.75" customHeight="1" x14ac:dyDescent="0.8"/>
    <row r="129" ht="15.75" customHeight="1" x14ac:dyDescent="0.8"/>
    <row r="130" ht="15.75" customHeight="1" x14ac:dyDescent="0.8"/>
    <row r="131" ht="15.75" customHeight="1" x14ac:dyDescent="0.8"/>
    <row r="132" ht="15.75" customHeight="1" x14ac:dyDescent="0.8"/>
    <row r="133" ht="15.75" customHeight="1" x14ac:dyDescent="0.8"/>
    <row r="134" ht="15.75" customHeight="1" x14ac:dyDescent="0.8"/>
    <row r="135" ht="15.75" customHeight="1" x14ac:dyDescent="0.8"/>
    <row r="136" ht="15.75" customHeight="1" x14ac:dyDescent="0.8"/>
    <row r="137" ht="15.75" customHeight="1" x14ac:dyDescent="0.8"/>
    <row r="138" ht="15.75" customHeight="1" x14ac:dyDescent="0.8"/>
    <row r="139" ht="15.75" customHeight="1" x14ac:dyDescent="0.8"/>
    <row r="140" ht="15.75" customHeight="1" x14ac:dyDescent="0.8"/>
    <row r="141" ht="15.75" customHeight="1" x14ac:dyDescent="0.8"/>
    <row r="142" ht="15.75" customHeight="1" x14ac:dyDescent="0.8"/>
    <row r="143" ht="15.75" customHeight="1" x14ac:dyDescent="0.8"/>
    <row r="144" ht="15.75" customHeight="1" x14ac:dyDescent="0.8"/>
    <row r="145" ht="15.75" customHeight="1" x14ac:dyDescent="0.8"/>
    <row r="146" ht="15.75" customHeight="1" x14ac:dyDescent="0.8"/>
    <row r="147" ht="15.75" customHeight="1" x14ac:dyDescent="0.8"/>
    <row r="148" ht="15.75" customHeight="1" x14ac:dyDescent="0.8"/>
    <row r="149" ht="15.75" customHeight="1" x14ac:dyDescent="0.8"/>
    <row r="150" ht="15.75" customHeight="1" x14ac:dyDescent="0.8"/>
    <row r="151" ht="15.75" customHeight="1" x14ac:dyDescent="0.8"/>
    <row r="152" ht="15.75" customHeight="1" x14ac:dyDescent="0.8"/>
    <row r="153" ht="15.75" customHeight="1" x14ac:dyDescent="0.8"/>
    <row r="154" ht="15.75" customHeight="1" x14ac:dyDescent="0.8"/>
    <row r="155" ht="15.75" customHeight="1" x14ac:dyDescent="0.8"/>
    <row r="156" ht="15.75" customHeight="1" x14ac:dyDescent="0.8"/>
    <row r="157" ht="15.75" customHeight="1" x14ac:dyDescent="0.8"/>
    <row r="158" ht="15.75" customHeight="1" x14ac:dyDescent="0.8"/>
    <row r="159" ht="15.75" customHeight="1" x14ac:dyDescent="0.8"/>
    <row r="160" ht="15.75" customHeight="1" x14ac:dyDescent="0.8"/>
    <row r="161" ht="15.75" customHeight="1" x14ac:dyDescent="0.8"/>
    <row r="162" ht="15.75" customHeight="1" x14ac:dyDescent="0.8"/>
    <row r="163" ht="15.75" customHeight="1" x14ac:dyDescent="0.8"/>
    <row r="164" ht="15.75" customHeight="1" x14ac:dyDescent="0.8"/>
    <row r="165" ht="15.75" customHeight="1" x14ac:dyDescent="0.8"/>
    <row r="166" ht="15.75" customHeight="1" x14ac:dyDescent="0.8"/>
    <row r="167" ht="15.75" customHeight="1" x14ac:dyDescent="0.8"/>
    <row r="168" ht="15.75" customHeight="1" x14ac:dyDescent="0.8"/>
    <row r="169" ht="15.75" customHeight="1" x14ac:dyDescent="0.8"/>
    <row r="170" ht="15.75" customHeight="1" x14ac:dyDescent="0.8"/>
    <row r="171" ht="15.75" customHeight="1" x14ac:dyDescent="0.8"/>
    <row r="172" ht="15.75" customHeight="1" x14ac:dyDescent="0.8"/>
    <row r="173" ht="15.75" customHeight="1" x14ac:dyDescent="0.8"/>
    <row r="174" ht="15.75" customHeight="1" x14ac:dyDescent="0.8"/>
    <row r="175" ht="15.75" customHeight="1" x14ac:dyDescent="0.8"/>
    <row r="176" ht="15.75" customHeight="1" x14ac:dyDescent="0.8"/>
    <row r="177" ht="15.75" customHeight="1" x14ac:dyDescent="0.8"/>
    <row r="178" ht="15.75" customHeight="1" x14ac:dyDescent="0.8"/>
    <row r="179" ht="15.75" customHeight="1" x14ac:dyDescent="0.8"/>
    <row r="180" ht="15.75" customHeight="1" x14ac:dyDescent="0.8"/>
    <row r="181" ht="15.75" customHeight="1" x14ac:dyDescent="0.8"/>
    <row r="182" ht="15.75" customHeight="1" x14ac:dyDescent="0.8"/>
    <row r="183" ht="15.75" customHeight="1" x14ac:dyDescent="0.8"/>
    <row r="184" ht="15.75" customHeight="1" x14ac:dyDescent="0.8"/>
    <row r="185" ht="15.75" customHeight="1" x14ac:dyDescent="0.8"/>
    <row r="186" ht="15.75" customHeight="1" x14ac:dyDescent="0.8"/>
    <row r="187" ht="15.75" customHeight="1" x14ac:dyDescent="0.8"/>
    <row r="188" ht="15.75" customHeight="1" x14ac:dyDescent="0.8"/>
    <row r="189" ht="15.75" customHeight="1" x14ac:dyDescent="0.8"/>
    <row r="190" ht="15.75" customHeight="1" x14ac:dyDescent="0.8"/>
    <row r="191" ht="15.75" customHeight="1" x14ac:dyDescent="0.8"/>
    <row r="192" ht="15.75" customHeight="1" x14ac:dyDescent="0.8"/>
    <row r="193" ht="15.75" customHeight="1" x14ac:dyDescent="0.8"/>
    <row r="194" ht="15.75" customHeight="1" x14ac:dyDescent="0.8"/>
    <row r="195" ht="15.75" customHeight="1" x14ac:dyDescent="0.8"/>
    <row r="196" ht="15.75" customHeight="1" x14ac:dyDescent="0.8"/>
    <row r="197" ht="15.75" customHeight="1" x14ac:dyDescent="0.8"/>
    <row r="198" ht="15.75" customHeight="1" x14ac:dyDescent="0.8"/>
    <row r="199" ht="15.75" customHeight="1" x14ac:dyDescent="0.8"/>
    <row r="200" ht="15.75" customHeight="1" x14ac:dyDescent="0.8"/>
    <row r="201" ht="15.75" customHeight="1" x14ac:dyDescent="0.8"/>
    <row r="202" ht="15.75" customHeight="1" x14ac:dyDescent="0.8"/>
    <row r="203" ht="15.75" customHeight="1" x14ac:dyDescent="0.8"/>
    <row r="204" ht="15.75" customHeight="1" x14ac:dyDescent="0.8"/>
    <row r="205" ht="15.75" customHeight="1" x14ac:dyDescent="0.8"/>
    <row r="206" ht="15.75" customHeight="1" x14ac:dyDescent="0.8"/>
    <row r="207" ht="15.75" customHeight="1" x14ac:dyDescent="0.8"/>
    <row r="208" ht="15.75" customHeight="1" x14ac:dyDescent="0.8"/>
    <row r="209" ht="15.75" customHeight="1" x14ac:dyDescent="0.8"/>
    <row r="210" ht="15.75" customHeight="1" x14ac:dyDescent="0.8"/>
    <row r="211" ht="15.75" customHeight="1" x14ac:dyDescent="0.8"/>
    <row r="212" ht="15.75" customHeight="1" x14ac:dyDescent="0.8"/>
    <row r="213" ht="15.75" customHeight="1" x14ac:dyDescent="0.8"/>
    <row r="214" ht="15.75" customHeight="1" x14ac:dyDescent="0.8"/>
    <row r="215" ht="15.75" customHeight="1" x14ac:dyDescent="0.8"/>
    <row r="216" ht="15.75" customHeight="1" x14ac:dyDescent="0.8"/>
    <row r="217" ht="15.75" customHeight="1" x14ac:dyDescent="0.8"/>
    <row r="218" ht="15.75" customHeight="1" x14ac:dyDescent="0.8"/>
    <row r="219" ht="15.75" customHeight="1" x14ac:dyDescent="0.8"/>
    <row r="220" ht="15.75" customHeight="1" x14ac:dyDescent="0.8"/>
    <row r="221" ht="15.75" customHeight="1" x14ac:dyDescent="0.8"/>
    <row r="222" ht="15.75" customHeight="1" x14ac:dyDescent="0.8"/>
    <row r="223" ht="15.75" customHeight="1" x14ac:dyDescent="0.8"/>
    <row r="224" ht="15.75" customHeight="1" x14ac:dyDescent="0.8"/>
    <row r="225" ht="15.75" customHeight="1" x14ac:dyDescent="0.8"/>
    <row r="226" ht="15.75" customHeight="1" x14ac:dyDescent="0.8"/>
    <row r="227" ht="15.75" customHeight="1" x14ac:dyDescent="0.8"/>
    <row r="228" ht="15.75" customHeight="1" x14ac:dyDescent="0.8"/>
    <row r="229" ht="15.75" customHeight="1" x14ac:dyDescent="0.8"/>
    <row r="230" ht="15.75" customHeight="1" x14ac:dyDescent="0.8"/>
    <row r="231" ht="15.75" customHeight="1" x14ac:dyDescent="0.8"/>
    <row r="232" ht="15.75" customHeight="1" x14ac:dyDescent="0.8"/>
    <row r="233" ht="15.75" customHeight="1" x14ac:dyDescent="0.8"/>
    <row r="234" ht="15.75" customHeight="1" x14ac:dyDescent="0.8"/>
    <row r="235" ht="15.75" customHeight="1" x14ac:dyDescent="0.8"/>
    <row r="236" ht="15.75" customHeight="1" x14ac:dyDescent="0.8"/>
    <row r="237" ht="15.75" customHeight="1" x14ac:dyDescent="0.8"/>
    <row r="238" ht="15.75" customHeight="1" x14ac:dyDescent="0.8"/>
    <row r="239" ht="15.75" customHeight="1" x14ac:dyDescent="0.8"/>
    <row r="240" ht="15.75" customHeight="1" x14ac:dyDescent="0.8"/>
    <row r="241" ht="15.75" customHeight="1" x14ac:dyDescent="0.8"/>
    <row r="242" ht="15.75" customHeight="1" x14ac:dyDescent="0.8"/>
    <row r="243" ht="15.75" customHeight="1" x14ac:dyDescent="0.8"/>
    <row r="244" ht="15.75" customHeight="1" x14ac:dyDescent="0.8"/>
    <row r="245" ht="15.75" customHeight="1" x14ac:dyDescent="0.8"/>
    <row r="246" ht="15.75" customHeight="1" x14ac:dyDescent="0.8"/>
    <row r="247" ht="15.75" customHeight="1" x14ac:dyDescent="0.8"/>
    <row r="248" ht="15.75" customHeight="1" x14ac:dyDescent="0.8"/>
    <row r="249" ht="15.75" customHeight="1" x14ac:dyDescent="0.8"/>
    <row r="250" ht="15.75" customHeight="1" x14ac:dyDescent="0.8"/>
    <row r="251" ht="15.75" customHeight="1" x14ac:dyDescent="0.8"/>
    <row r="252" ht="15.75" customHeight="1" x14ac:dyDescent="0.8"/>
    <row r="253" ht="15.75" customHeight="1" x14ac:dyDescent="0.8"/>
    <row r="254" ht="15.75" customHeight="1" x14ac:dyDescent="0.8"/>
    <row r="255" ht="15.75" customHeight="1" x14ac:dyDescent="0.8"/>
    <row r="256" ht="15.75" customHeight="1" x14ac:dyDescent="0.8"/>
    <row r="257" ht="15.75" customHeight="1" x14ac:dyDescent="0.8"/>
    <row r="258" ht="15.75" customHeight="1" x14ac:dyDescent="0.8"/>
    <row r="259" ht="15.75" customHeight="1" x14ac:dyDescent="0.8"/>
    <row r="260" ht="15.75" customHeight="1" x14ac:dyDescent="0.8"/>
    <row r="261" ht="15.75" customHeight="1" x14ac:dyDescent="0.8"/>
    <row r="262" ht="15.75" customHeight="1" x14ac:dyDescent="0.8"/>
    <row r="263" ht="15.75" customHeight="1" x14ac:dyDescent="0.8"/>
    <row r="264" ht="15.75" customHeight="1" x14ac:dyDescent="0.8"/>
    <row r="265" ht="15.75" customHeight="1" x14ac:dyDescent="0.8"/>
    <row r="266" ht="15.75" customHeight="1" x14ac:dyDescent="0.8"/>
    <row r="267" ht="15.75" customHeight="1" x14ac:dyDescent="0.8"/>
    <row r="268" ht="15.75" customHeight="1" x14ac:dyDescent="0.8"/>
    <row r="269" ht="15.75" customHeight="1" x14ac:dyDescent="0.8"/>
    <row r="270" ht="15.75" customHeight="1" x14ac:dyDescent="0.8"/>
    <row r="271" ht="15.75" customHeight="1" x14ac:dyDescent="0.8"/>
    <row r="272" ht="15.75" customHeight="1" x14ac:dyDescent="0.8"/>
    <row r="273" ht="15.75" customHeight="1" x14ac:dyDescent="0.8"/>
    <row r="274" ht="15.75" customHeight="1" x14ac:dyDescent="0.8"/>
    <row r="275" ht="15.75" customHeight="1" x14ac:dyDescent="0.8"/>
    <row r="276" ht="15.75" customHeight="1" x14ac:dyDescent="0.8"/>
    <row r="277" ht="15.75" customHeight="1" x14ac:dyDescent="0.8"/>
    <row r="278" ht="15.75" customHeight="1" x14ac:dyDescent="0.8"/>
    <row r="279" ht="15.75" customHeight="1" x14ac:dyDescent="0.8"/>
    <row r="280" ht="15.75" customHeight="1" x14ac:dyDescent="0.8"/>
    <row r="281" ht="15.75" customHeight="1" x14ac:dyDescent="0.8"/>
    <row r="282" ht="15.75" customHeight="1" x14ac:dyDescent="0.8"/>
    <row r="283" ht="15.75" customHeight="1" x14ac:dyDescent="0.8"/>
    <row r="284" ht="15.75" customHeight="1" x14ac:dyDescent="0.8"/>
    <row r="285" ht="15.75" customHeight="1" x14ac:dyDescent="0.8"/>
    <row r="286" ht="15.75" customHeight="1" x14ac:dyDescent="0.8"/>
    <row r="287" ht="15.75" customHeight="1" x14ac:dyDescent="0.8"/>
    <row r="288" ht="15.75" customHeight="1" x14ac:dyDescent="0.8"/>
    <row r="289" ht="15.75" customHeight="1" x14ac:dyDescent="0.8"/>
    <row r="290" ht="15.75" customHeight="1" x14ac:dyDescent="0.8"/>
    <row r="291" ht="15.75" customHeight="1" x14ac:dyDescent="0.8"/>
    <row r="292" ht="15.75" customHeight="1" x14ac:dyDescent="0.8"/>
    <row r="293" ht="15.75" customHeight="1" x14ac:dyDescent="0.8"/>
    <row r="294" ht="15.75" customHeight="1" x14ac:dyDescent="0.8"/>
    <row r="295" ht="15.75" customHeight="1" x14ac:dyDescent="0.8"/>
    <row r="296" ht="15.75" customHeight="1" x14ac:dyDescent="0.8"/>
    <row r="297" ht="15.75" customHeight="1" x14ac:dyDescent="0.8"/>
    <row r="298" ht="15.75" customHeight="1" x14ac:dyDescent="0.8"/>
    <row r="299" ht="15.75" customHeight="1" x14ac:dyDescent="0.8"/>
    <row r="300" ht="15.75" customHeight="1" x14ac:dyDescent="0.8"/>
    <row r="301" ht="15.75" customHeight="1" x14ac:dyDescent="0.8"/>
    <row r="302" ht="15.75" customHeight="1" x14ac:dyDescent="0.8"/>
    <row r="303" ht="15.75" customHeight="1" x14ac:dyDescent="0.8"/>
    <row r="304" ht="15.75" customHeight="1" x14ac:dyDescent="0.8"/>
    <row r="305" ht="15.75" customHeight="1" x14ac:dyDescent="0.8"/>
    <row r="306" ht="15.75" customHeight="1" x14ac:dyDescent="0.8"/>
    <row r="307" ht="15.75" customHeight="1" x14ac:dyDescent="0.8"/>
    <row r="308" ht="15.75" customHeight="1" x14ac:dyDescent="0.8"/>
    <row r="309" ht="15.75" customHeight="1" x14ac:dyDescent="0.8"/>
    <row r="310" ht="15.75" customHeight="1" x14ac:dyDescent="0.8"/>
    <row r="311" ht="15.75" customHeight="1" x14ac:dyDescent="0.8"/>
    <row r="312" ht="15.75" customHeight="1" x14ac:dyDescent="0.8"/>
    <row r="313" ht="15.75" customHeight="1" x14ac:dyDescent="0.8"/>
    <row r="314" ht="15.75" customHeight="1" x14ac:dyDescent="0.8"/>
    <row r="315" ht="15.75" customHeight="1" x14ac:dyDescent="0.8"/>
    <row r="316" ht="15.75" customHeight="1" x14ac:dyDescent="0.8"/>
    <row r="317" ht="15.75" customHeight="1" x14ac:dyDescent="0.8"/>
    <row r="318" ht="15.75" customHeight="1" x14ac:dyDescent="0.8"/>
    <row r="319" ht="15.75" customHeight="1" x14ac:dyDescent="0.8"/>
    <row r="320" ht="15.75" customHeight="1" x14ac:dyDescent="0.8"/>
    <row r="321" ht="15.75" customHeight="1" x14ac:dyDescent="0.8"/>
    <row r="322" ht="15.75" customHeight="1" x14ac:dyDescent="0.8"/>
    <row r="323" ht="15.75" customHeight="1" x14ac:dyDescent="0.8"/>
    <row r="324" ht="15.75" customHeight="1" x14ac:dyDescent="0.8"/>
    <row r="325" ht="15.75" customHeight="1" x14ac:dyDescent="0.8"/>
    <row r="326" ht="15.75" customHeight="1" x14ac:dyDescent="0.8"/>
    <row r="327" ht="15.75" customHeight="1" x14ac:dyDescent="0.8"/>
    <row r="328" ht="15.75" customHeight="1" x14ac:dyDescent="0.8"/>
    <row r="329" ht="15.75" customHeight="1" x14ac:dyDescent="0.8"/>
    <row r="330" ht="15.75" customHeight="1" x14ac:dyDescent="0.8"/>
    <row r="331" ht="15.75" customHeight="1" x14ac:dyDescent="0.8"/>
    <row r="332" ht="15.75" customHeight="1" x14ac:dyDescent="0.8"/>
    <row r="333" ht="15.75" customHeight="1" x14ac:dyDescent="0.8"/>
    <row r="334" ht="15.75" customHeight="1" x14ac:dyDescent="0.8"/>
    <row r="335" ht="15.75" customHeight="1" x14ac:dyDescent="0.8"/>
    <row r="336" ht="15.75" customHeight="1" x14ac:dyDescent="0.8"/>
    <row r="337" ht="15.75" customHeight="1" x14ac:dyDescent="0.8"/>
    <row r="338" ht="15.75" customHeight="1" x14ac:dyDescent="0.8"/>
    <row r="339" ht="15.75" customHeight="1" x14ac:dyDescent="0.8"/>
    <row r="340" ht="15.75" customHeight="1" x14ac:dyDescent="0.8"/>
    <row r="341" ht="15.75" customHeight="1" x14ac:dyDescent="0.8"/>
    <row r="342" ht="15.75" customHeight="1" x14ac:dyDescent="0.8"/>
    <row r="343" ht="15.75" customHeight="1" x14ac:dyDescent="0.8"/>
    <row r="344" ht="15.75" customHeight="1" x14ac:dyDescent="0.8"/>
    <row r="345" ht="15.75" customHeight="1" x14ac:dyDescent="0.8"/>
    <row r="346" ht="15.75" customHeight="1" x14ac:dyDescent="0.8"/>
    <row r="347" ht="15.75" customHeight="1" x14ac:dyDescent="0.8"/>
    <row r="348" ht="15.75" customHeight="1" x14ac:dyDescent="0.8"/>
    <row r="349" ht="15.75" customHeight="1" x14ac:dyDescent="0.8"/>
    <row r="350" ht="15.75" customHeight="1" x14ac:dyDescent="0.8"/>
    <row r="351" ht="15.75" customHeight="1" x14ac:dyDescent="0.8"/>
    <row r="352" ht="15.75" customHeight="1" x14ac:dyDescent="0.8"/>
    <row r="353" ht="15.75" customHeight="1" x14ac:dyDescent="0.8"/>
    <row r="354" ht="15.75" customHeight="1" x14ac:dyDescent="0.8"/>
    <row r="355" ht="15.75" customHeight="1" x14ac:dyDescent="0.8"/>
    <row r="356" ht="15.75" customHeight="1" x14ac:dyDescent="0.8"/>
    <row r="357" ht="15.75" customHeight="1" x14ac:dyDescent="0.8"/>
    <row r="358" ht="15.75" customHeight="1" x14ac:dyDescent="0.8"/>
    <row r="359" ht="15.75" customHeight="1" x14ac:dyDescent="0.8"/>
    <row r="360" ht="15.75" customHeight="1" x14ac:dyDescent="0.8"/>
    <row r="361" ht="15.75" customHeight="1" x14ac:dyDescent="0.8"/>
    <row r="362" ht="15.75" customHeight="1" x14ac:dyDescent="0.8"/>
    <row r="363" ht="15.75" customHeight="1" x14ac:dyDescent="0.8"/>
    <row r="364" ht="15.75" customHeight="1" x14ac:dyDescent="0.8"/>
    <row r="365" ht="15.75" customHeight="1" x14ac:dyDescent="0.8"/>
    <row r="366" ht="15.75" customHeight="1" x14ac:dyDescent="0.8"/>
    <row r="367" ht="15.75" customHeight="1" x14ac:dyDescent="0.8"/>
    <row r="368" ht="15.75" customHeight="1" x14ac:dyDescent="0.8"/>
    <row r="369" ht="15.75" customHeight="1" x14ac:dyDescent="0.8"/>
    <row r="370" ht="15.75" customHeight="1" x14ac:dyDescent="0.8"/>
    <row r="371" ht="15.75" customHeight="1" x14ac:dyDescent="0.8"/>
    <row r="372" ht="15.75" customHeight="1" x14ac:dyDescent="0.8"/>
    <row r="373" ht="15.75" customHeight="1" x14ac:dyDescent="0.8"/>
    <row r="374" ht="15.75" customHeight="1" x14ac:dyDescent="0.8"/>
    <row r="375" ht="15.75" customHeight="1" x14ac:dyDescent="0.8"/>
    <row r="376" ht="15.75" customHeight="1" x14ac:dyDescent="0.8"/>
    <row r="377" ht="15.75" customHeight="1" x14ac:dyDescent="0.8"/>
    <row r="378" ht="15.75" customHeight="1" x14ac:dyDescent="0.8"/>
    <row r="379" ht="15.75" customHeight="1" x14ac:dyDescent="0.8"/>
    <row r="380" ht="15.75" customHeight="1" x14ac:dyDescent="0.8"/>
    <row r="381" ht="15.75" customHeight="1" x14ac:dyDescent="0.8"/>
    <row r="382" ht="15.75" customHeight="1" x14ac:dyDescent="0.8"/>
    <row r="383" ht="15.75" customHeight="1" x14ac:dyDescent="0.8"/>
    <row r="384" ht="15.75" customHeight="1" x14ac:dyDescent="0.8"/>
    <row r="385" ht="15.75" customHeight="1" x14ac:dyDescent="0.8"/>
    <row r="386" ht="15.75" customHeight="1" x14ac:dyDescent="0.8"/>
    <row r="387" ht="15.75" customHeight="1" x14ac:dyDescent="0.8"/>
    <row r="388" ht="15.75" customHeight="1" x14ac:dyDescent="0.8"/>
    <row r="389" ht="15.75" customHeight="1" x14ac:dyDescent="0.8"/>
    <row r="390" ht="15.75" customHeight="1" x14ac:dyDescent="0.8"/>
    <row r="391" ht="15.75" customHeight="1" x14ac:dyDescent="0.8"/>
    <row r="392" ht="15.75" customHeight="1" x14ac:dyDescent="0.8"/>
    <row r="393" ht="15.75" customHeight="1" x14ac:dyDescent="0.8"/>
    <row r="394" ht="15.75" customHeight="1" x14ac:dyDescent="0.8"/>
    <row r="395" ht="15.75" customHeight="1" x14ac:dyDescent="0.8"/>
    <row r="396" ht="15.75" customHeight="1" x14ac:dyDescent="0.8"/>
    <row r="397" ht="15.75" customHeight="1" x14ac:dyDescent="0.8"/>
    <row r="398" ht="15.75" customHeight="1" x14ac:dyDescent="0.8"/>
    <row r="399" ht="15.75" customHeight="1" x14ac:dyDescent="0.8"/>
    <row r="400" ht="15.75" customHeight="1" x14ac:dyDescent="0.8"/>
    <row r="401" ht="15.75" customHeight="1" x14ac:dyDescent="0.8"/>
    <row r="402" ht="15.75" customHeight="1" x14ac:dyDescent="0.8"/>
    <row r="403" ht="15.75" customHeight="1" x14ac:dyDescent="0.8"/>
    <row r="404" ht="15.75" customHeight="1" x14ac:dyDescent="0.8"/>
    <row r="405" ht="15.75" customHeight="1" x14ac:dyDescent="0.8"/>
    <row r="406" ht="15.75" customHeight="1" x14ac:dyDescent="0.8"/>
    <row r="407" ht="15.75" customHeight="1" x14ac:dyDescent="0.8"/>
    <row r="408" ht="15.75" customHeight="1" x14ac:dyDescent="0.8"/>
    <row r="409" ht="15.75" customHeight="1" x14ac:dyDescent="0.8"/>
    <row r="410" ht="15.75" customHeight="1" x14ac:dyDescent="0.8"/>
    <row r="411" ht="15.75" customHeight="1" x14ac:dyDescent="0.8"/>
    <row r="412" ht="15.75" customHeight="1" x14ac:dyDescent="0.8"/>
    <row r="413" ht="15.75" customHeight="1" x14ac:dyDescent="0.8"/>
    <row r="414" ht="15.75" customHeight="1" x14ac:dyDescent="0.8"/>
    <row r="415" ht="15.75" customHeight="1" x14ac:dyDescent="0.8"/>
    <row r="416" ht="15.75" customHeight="1" x14ac:dyDescent="0.8"/>
    <row r="417" ht="15.75" customHeight="1" x14ac:dyDescent="0.8"/>
    <row r="418" ht="15.75" customHeight="1" x14ac:dyDescent="0.8"/>
    <row r="419" ht="15.75" customHeight="1" x14ac:dyDescent="0.8"/>
    <row r="420" ht="15.75" customHeight="1" x14ac:dyDescent="0.8"/>
    <row r="421" ht="15.75" customHeight="1" x14ac:dyDescent="0.8"/>
    <row r="422" ht="15.75" customHeight="1" x14ac:dyDescent="0.8"/>
    <row r="423" ht="15.75" customHeight="1" x14ac:dyDescent="0.8"/>
    <row r="424" ht="15.75" customHeight="1" x14ac:dyDescent="0.8"/>
    <row r="425" ht="15.75" customHeight="1" x14ac:dyDescent="0.8"/>
    <row r="426" ht="15.75" customHeight="1" x14ac:dyDescent="0.8"/>
    <row r="427" ht="15.75" customHeight="1" x14ac:dyDescent="0.8"/>
    <row r="428" ht="15.75" customHeight="1" x14ac:dyDescent="0.8"/>
    <row r="429" ht="15.75" customHeight="1" x14ac:dyDescent="0.8"/>
    <row r="430" ht="15.75" customHeight="1" x14ac:dyDescent="0.8"/>
    <row r="431" ht="15.75" customHeight="1" x14ac:dyDescent="0.8"/>
    <row r="432" ht="15.75" customHeight="1" x14ac:dyDescent="0.8"/>
    <row r="433" ht="15.75" customHeight="1" x14ac:dyDescent="0.8"/>
    <row r="434" ht="15.75" customHeight="1" x14ac:dyDescent="0.8"/>
    <row r="435" ht="15.75" customHeight="1" x14ac:dyDescent="0.8"/>
    <row r="436" ht="15.75" customHeight="1" x14ac:dyDescent="0.8"/>
    <row r="437" ht="15.75" customHeight="1" x14ac:dyDescent="0.8"/>
    <row r="438" ht="15.75" customHeight="1" x14ac:dyDescent="0.8"/>
    <row r="439" ht="15.75" customHeight="1" x14ac:dyDescent="0.8"/>
    <row r="440" ht="15.75" customHeight="1" x14ac:dyDescent="0.8"/>
    <row r="441" ht="15.75" customHeight="1" x14ac:dyDescent="0.8"/>
    <row r="442" ht="15.75" customHeight="1" x14ac:dyDescent="0.8"/>
    <row r="443" ht="15.75" customHeight="1" x14ac:dyDescent="0.8"/>
    <row r="444" ht="15.75" customHeight="1" x14ac:dyDescent="0.8"/>
    <row r="445" ht="15.75" customHeight="1" x14ac:dyDescent="0.8"/>
    <row r="446" ht="15.75" customHeight="1" x14ac:dyDescent="0.8"/>
    <row r="447" ht="15.75" customHeight="1" x14ac:dyDescent="0.8"/>
    <row r="448" ht="15.75" customHeight="1" x14ac:dyDescent="0.8"/>
    <row r="449" ht="15.75" customHeight="1" x14ac:dyDescent="0.8"/>
    <row r="450" ht="15.75" customHeight="1" x14ac:dyDescent="0.8"/>
    <row r="451" ht="15.75" customHeight="1" x14ac:dyDescent="0.8"/>
    <row r="452" ht="15.75" customHeight="1" x14ac:dyDescent="0.8"/>
    <row r="453" ht="15.75" customHeight="1" x14ac:dyDescent="0.8"/>
    <row r="454" ht="15.75" customHeight="1" x14ac:dyDescent="0.8"/>
    <row r="455" ht="15.75" customHeight="1" x14ac:dyDescent="0.8"/>
    <row r="456" ht="15.75" customHeight="1" x14ac:dyDescent="0.8"/>
    <row r="457" ht="15.75" customHeight="1" x14ac:dyDescent="0.8"/>
    <row r="458" ht="15.75" customHeight="1" x14ac:dyDescent="0.8"/>
    <row r="459" ht="15.75" customHeight="1" x14ac:dyDescent="0.8"/>
    <row r="460" ht="15.75" customHeight="1" x14ac:dyDescent="0.8"/>
    <row r="461" ht="15.75" customHeight="1" x14ac:dyDescent="0.8"/>
    <row r="462" ht="15.75" customHeight="1" x14ac:dyDescent="0.8"/>
    <row r="463" ht="15.75" customHeight="1" x14ac:dyDescent="0.8"/>
    <row r="464" ht="15.75" customHeight="1" x14ac:dyDescent="0.8"/>
    <row r="465" ht="15.75" customHeight="1" x14ac:dyDescent="0.8"/>
    <row r="466" ht="15.75" customHeight="1" x14ac:dyDescent="0.8"/>
    <row r="467" ht="15.75" customHeight="1" x14ac:dyDescent="0.8"/>
    <row r="468" ht="15.75" customHeight="1" x14ac:dyDescent="0.8"/>
    <row r="469" ht="15.75" customHeight="1" x14ac:dyDescent="0.8"/>
    <row r="470" ht="15.75" customHeight="1" x14ac:dyDescent="0.8"/>
    <row r="471" ht="15.75" customHeight="1" x14ac:dyDescent="0.8"/>
    <row r="472" ht="15.75" customHeight="1" x14ac:dyDescent="0.8"/>
    <row r="473" ht="15.75" customHeight="1" x14ac:dyDescent="0.8"/>
    <row r="474" ht="15.75" customHeight="1" x14ac:dyDescent="0.8"/>
    <row r="475" ht="15.75" customHeight="1" x14ac:dyDescent="0.8"/>
    <row r="476" ht="15.75" customHeight="1" x14ac:dyDescent="0.8"/>
    <row r="477" ht="15.75" customHeight="1" x14ac:dyDescent="0.8"/>
    <row r="478" ht="15.75" customHeight="1" x14ac:dyDescent="0.8"/>
    <row r="479" ht="15.75" customHeight="1" x14ac:dyDescent="0.8"/>
    <row r="480" ht="15.75" customHeight="1" x14ac:dyDescent="0.8"/>
    <row r="481" ht="15.75" customHeight="1" x14ac:dyDescent="0.8"/>
    <row r="482" ht="15.75" customHeight="1" x14ac:dyDescent="0.8"/>
    <row r="483" ht="15.75" customHeight="1" x14ac:dyDescent="0.8"/>
    <row r="484" ht="15.75" customHeight="1" x14ac:dyDescent="0.8"/>
    <row r="485" ht="15.75" customHeight="1" x14ac:dyDescent="0.8"/>
    <row r="486" ht="15.75" customHeight="1" x14ac:dyDescent="0.8"/>
    <row r="487" ht="15.75" customHeight="1" x14ac:dyDescent="0.8"/>
    <row r="488" ht="15.75" customHeight="1" x14ac:dyDescent="0.8"/>
    <row r="489" ht="15.75" customHeight="1" x14ac:dyDescent="0.8"/>
    <row r="490" ht="15.75" customHeight="1" x14ac:dyDescent="0.8"/>
    <row r="491" ht="15.75" customHeight="1" x14ac:dyDescent="0.8"/>
    <row r="492" ht="15.75" customHeight="1" x14ac:dyDescent="0.8"/>
    <row r="493" ht="15.75" customHeight="1" x14ac:dyDescent="0.8"/>
    <row r="494" ht="15.75" customHeight="1" x14ac:dyDescent="0.8"/>
    <row r="495" ht="15.75" customHeight="1" x14ac:dyDescent="0.8"/>
    <row r="496" ht="15.75" customHeight="1" x14ac:dyDescent="0.8"/>
    <row r="497" ht="15.75" customHeight="1" x14ac:dyDescent="0.8"/>
    <row r="498" ht="15.75" customHeight="1" x14ac:dyDescent="0.8"/>
    <row r="499" ht="15.75" customHeight="1" x14ac:dyDescent="0.8"/>
    <row r="500" ht="15.75" customHeight="1" x14ac:dyDescent="0.8"/>
    <row r="501" ht="15.75" customHeight="1" x14ac:dyDescent="0.8"/>
    <row r="502" ht="15.75" customHeight="1" x14ac:dyDescent="0.8"/>
    <row r="503" ht="15.75" customHeight="1" x14ac:dyDescent="0.8"/>
    <row r="504" ht="15.75" customHeight="1" x14ac:dyDescent="0.8"/>
    <row r="505" ht="15.75" customHeight="1" x14ac:dyDescent="0.8"/>
    <row r="506" ht="15.75" customHeight="1" x14ac:dyDescent="0.8"/>
    <row r="507" ht="15.75" customHeight="1" x14ac:dyDescent="0.8"/>
    <row r="508" ht="15.75" customHeight="1" x14ac:dyDescent="0.8"/>
    <row r="509" ht="15.75" customHeight="1" x14ac:dyDescent="0.8"/>
    <row r="510" ht="15.75" customHeight="1" x14ac:dyDescent="0.8"/>
    <row r="511" ht="15.75" customHeight="1" x14ac:dyDescent="0.8"/>
    <row r="512" ht="15.75" customHeight="1" x14ac:dyDescent="0.8"/>
    <row r="513" ht="15.75" customHeight="1" x14ac:dyDescent="0.8"/>
    <row r="514" ht="15.75" customHeight="1" x14ac:dyDescent="0.8"/>
    <row r="515" ht="15.75" customHeight="1" x14ac:dyDescent="0.8"/>
    <row r="516" ht="15.75" customHeight="1" x14ac:dyDescent="0.8"/>
    <row r="517" ht="15.75" customHeight="1" x14ac:dyDescent="0.8"/>
    <row r="518" ht="15.75" customHeight="1" x14ac:dyDescent="0.8"/>
    <row r="519" ht="15.75" customHeight="1" x14ac:dyDescent="0.8"/>
    <row r="520" ht="15.75" customHeight="1" x14ac:dyDescent="0.8"/>
    <row r="521" ht="15.75" customHeight="1" x14ac:dyDescent="0.8"/>
    <row r="522" ht="15.75" customHeight="1" x14ac:dyDescent="0.8"/>
    <row r="523" ht="15.75" customHeight="1" x14ac:dyDescent="0.8"/>
    <row r="524" ht="15.75" customHeight="1" x14ac:dyDescent="0.8"/>
    <row r="525" ht="15.75" customHeight="1" x14ac:dyDescent="0.8"/>
    <row r="526" ht="15.75" customHeight="1" x14ac:dyDescent="0.8"/>
    <row r="527" ht="15.75" customHeight="1" x14ac:dyDescent="0.8"/>
    <row r="528" ht="15.75" customHeight="1" x14ac:dyDescent="0.8"/>
    <row r="529" ht="15.75" customHeight="1" x14ac:dyDescent="0.8"/>
    <row r="530" ht="15.75" customHeight="1" x14ac:dyDescent="0.8"/>
    <row r="531" ht="15.75" customHeight="1" x14ac:dyDescent="0.8"/>
    <row r="532" ht="15.75" customHeight="1" x14ac:dyDescent="0.8"/>
    <row r="533" ht="15.75" customHeight="1" x14ac:dyDescent="0.8"/>
    <row r="534" ht="15.75" customHeight="1" x14ac:dyDescent="0.8"/>
    <row r="535" ht="15.75" customHeight="1" x14ac:dyDescent="0.8"/>
    <row r="536" ht="15.75" customHeight="1" x14ac:dyDescent="0.8"/>
    <row r="537" ht="15.75" customHeight="1" x14ac:dyDescent="0.8"/>
    <row r="538" ht="15.75" customHeight="1" x14ac:dyDescent="0.8"/>
    <row r="539" ht="15.75" customHeight="1" x14ac:dyDescent="0.8"/>
    <row r="540" ht="15.75" customHeight="1" x14ac:dyDescent="0.8"/>
    <row r="541" ht="15.75" customHeight="1" x14ac:dyDescent="0.8"/>
    <row r="542" ht="15.75" customHeight="1" x14ac:dyDescent="0.8"/>
    <row r="543" ht="15.75" customHeight="1" x14ac:dyDescent="0.8"/>
    <row r="544" ht="15.75" customHeight="1" x14ac:dyDescent="0.8"/>
    <row r="545" ht="15.75" customHeight="1" x14ac:dyDescent="0.8"/>
    <row r="546" ht="15.75" customHeight="1" x14ac:dyDescent="0.8"/>
    <row r="547" ht="15.75" customHeight="1" x14ac:dyDescent="0.8"/>
    <row r="548" ht="15.75" customHeight="1" x14ac:dyDescent="0.8"/>
    <row r="549" ht="15.75" customHeight="1" x14ac:dyDescent="0.8"/>
    <row r="550" ht="15.75" customHeight="1" x14ac:dyDescent="0.8"/>
    <row r="551" ht="15.75" customHeight="1" x14ac:dyDescent="0.8"/>
    <row r="552" ht="15.75" customHeight="1" x14ac:dyDescent="0.8"/>
    <row r="553" ht="15.75" customHeight="1" x14ac:dyDescent="0.8"/>
    <row r="554" ht="15.75" customHeight="1" x14ac:dyDescent="0.8"/>
    <row r="555" ht="15.75" customHeight="1" x14ac:dyDescent="0.8"/>
    <row r="556" ht="15.75" customHeight="1" x14ac:dyDescent="0.8"/>
    <row r="557" ht="15.75" customHeight="1" x14ac:dyDescent="0.8"/>
    <row r="558" ht="15.75" customHeight="1" x14ac:dyDescent="0.8"/>
    <row r="559" ht="15.75" customHeight="1" x14ac:dyDescent="0.8"/>
    <row r="560" ht="15.75" customHeight="1" x14ac:dyDescent="0.8"/>
    <row r="561" ht="15.75" customHeight="1" x14ac:dyDescent="0.8"/>
    <row r="562" ht="15.75" customHeight="1" x14ac:dyDescent="0.8"/>
    <row r="563" ht="15.75" customHeight="1" x14ac:dyDescent="0.8"/>
    <row r="564" ht="15.75" customHeight="1" x14ac:dyDescent="0.8"/>
    <row r="565" ht="15.75" customHeight="1" x14ac:dyDescent="0.8"/>
    <row r="566" ht="15.75" customHeight="1" x14ac:dyDescent="0.8"/>
    <row r="567" ht="15.75" customHeight="1" x14ac:dyDescent="0.8"/>
    <row r="568" ht="15.75" customHeight="1" x14ac:dyDescent="0.8"/>
    <row r="569" ht="15.75" customHeight="1" x14ac:dyDescent="0.8"/>
    <row r="570" ht="15.75" customHeight="1" x14ac:dyDescent="0.8"/>
    <row r="571" ht="15.75" customHeight="1" x14ac:dyDescent="0.8"/>
    <row r="572" ht="15.75" customHeight="1" x14ac:dyDescent="0.8"/>
    <row r="573" ht="15.75" customHeight="1" x14ac:dyDescent="0.8"/>
    <row r="574" ht="15.75" customHeight="1" x14ac:dyDescent="0.8"/>
    <row r="575" ht="15.75" customHeight="1" x14ac:dyDescent="0.8"/>
    <row r="576" ht="15.75" customHeight="1" x14ac:dyDescent="0.8"/>
    <row r="577" ht="15.75" customHeight="1" x14ac:dyDescent="0.8"/>
    <row r="578" ht="15.75" customHeight="1" x14ac:dyDescent="0.8"/>
    <row r="579" ht="15.75" customHeight="1" x14ac:dyDescent="0.8"/>
    <row r="580" ht="15.75" customHeight="1" x14ac:dyDescent="0.8"/>
    <row r="581" ht="15.75" customHeight="1" x14ac:dyDescent="0.8"/>
    <row r="582" ht="15.75" customHeight="1" x14ac:dyDescent="0.8"/>
    <row r="583" ht="15.75" customHeight="1" x14ac:dyDescent="0.8"/>
    <row r="584" ht="15.75" customHeight="1" x14ac:dyDescent="0.8"/>
    <row r="585" ht="15.75" customHeight="1" x14ac:dyDescent="0.8"/>
    <row r="586" ht="15.75" customHeight="1" x14ac:dyDescent="0.8"/>
    <row r="587" ht="15.75" customHeight="1" x14ac:dyDescent="0.8"/>
    <row r="588" ht="15.75" customHeight="1" x14ac:dyDescent="0.8"/>
    <row r="589" ht="15.75" customHeight="1" x14ac:dyDescent="0.8"/>
    <row r="590" ht="15.75" customHeight="1" x14ac:dyDescent="0.8"/>
    <row r="591" ht="15.75" customHeight="1" x14ac:dyDescent="0.8"/>
    <row r="592" ht="15.75" customHeight="1" x14ac:dyDescent="0.8"/>
    <row r="593" ht="15.75" customHeight="1" x14ac:dyDescent="0.8"/>
    <row r="594" ht="15.75" customHeight="1" x14ac:dyDescent="0.8"/>
    <row r="595" ht="15.75" customHeight="1" x14ac:dyDescent="0.8"/>
    <row r="596" ht="15.75" customHeight="1" x14ac:dyDescent="0.8"/>
    <row r="597" ht="15.75" customHeight="1" x14ac:dyDescent="0.8"/>
    <row r="598" ht="15.75" customHeight="1" x14ac:dyDescent="0.8"/>
    <row r="599" ht="15.75" customHeight="1" x14ac:dyDescent="0.8"/>
    <row r="600" ht="15.75" customHeight="1" x14ac:dyDescent="0.8"/>
    <row r="601" ht="15.75" customHeight="1" x14ac:dyDescent="0.8"/>
    <row r="602" ht="15.75" customHeight="1" x14ac:dyDescent="0.8"/>
    <row r="603" ht="15.75" customHeight="1" x14ac:dyDescent="0.8"/>
    <row r="604" ht="15.75" customHeight="1" x14ac:dyDescent="0.8"/>
    <row r="605" ht="15.75" customHeight="1" x14ac:dyDescent="0.8"/>
    <row r="606" ht="15.75" customHeight="1" x14ac:dyDescent="0.8"/>
    <row r="607" ht="15.75" customHeight="1" x14ac:dyDescent="0.8"/>
    <row r="608" ht="15.75" customHeight="1" x14ac:dyDescent="0.8"/>
    <row r="609" ht="15.75" customHeight="1" x14ac:dyDescent="0.8"/>
    <row r="610" ht="15.75" customHeight="1" x14ac:dyDescent="0.8"/>
    <row r="611" ht="15.75" customHeight="1" x14ac:dyDescent="0.8"/>
    <row r="612" ht="15.75" customHeight="1" x14ac:dyDescent="0.8"/>
    <row r="613" ht="15.75" customHeight="1" x14ac:dyDescent="0.8"/>
    <row r="614" ht="15.75" customHeight="1" x14ac:dyDescent="0.8"/>
    <row r="615" ht="15.75" customHeight="1" x14ac:dyDescent="0.8"/>
    <row r="616" ht="15.75" customHeight="1" x14ac:dyDescent="0.8"/>
    <row r="617" ht="15.75" customHeight="1" x14ac:dyDescent="0.8"/>
    <row r="618" ht="15.75" customHeight="1" x14ac:dyDescent="0.8"/>
    <row r="619" ht="15.75" customHeight="1" x14ac:dyDescent="0.8"/>
    <row r="620" ht="15.75" customHeight="1" x14ac:dyDescent="0.8"/>
    <row r="621" ht="15.75" customHeight="1" x14ac:dyDescent="0.8"/>
    <row r="622" ht="15.75" customHeight="1" x14ac:dyDescent="0.8"/>
    <row r="623" ht="15.75" customHeight="1" x14ac:dyDescent="0.8"/>
    <row r="624" ht="15.75" customHeight="1" x14ac:dyDescent="0.8"/>
    <row r="625" ht="15.75" customHeight="1" x14ac:dyDescent="0.8"/>
    <row r="626" ht="15.75" customHeight="1" x14ac:dyDescent="0.8"/>
    <row r="627" ht="15.75" customHeight="1" x14ac:dyDescent="0.8"/>
    <row r="628" ht="15.75" customHeight="1" x14ac:dyDescent="0.8"/>
    <row r="629" ht="15.75" customHeight="1" x14ac:dyDescent="0.8"/>
    <row r="630" ht="15.75" customHeight="1" x14ac:dyDescent="0.8"/>
    <row r="631" ht="15.75" customHeight="1" x14ac:dyDescent="0.8"/>
    <row r="632" ht="15.75" customHeight="1" x14ac:dyDescent="0.8"/>
    <row r="633" ht="15.75" customHeight="1" x14ac:dyDescent="0.8"/>
    <row r="634" ht="15.75" customHeight="1" x14ac:dyDescent="0.8"/>
    <row r="635" ht="15.75" customHeight="1" x14ac:dyDescent="0.8"/>
    <row r="636" ht="15.75" customHeight="1" x14ac:dyDescent="0.8"/>
    <row r="637" ht="15.75" customHeight="1" x14ac:dyDescent="0.8"/>
    <row r="638" ht="15.75" customHeight="1" x14ac:dyDescent="0.8"/>
    <row r="639" ht="15.75" customHeight="1" x14ac:dyDescent="0.8"/>
    <row r="640" ht="15.75" customHeight="1" x14ac:dyDescent="0.8"/>
    <row r="641" ht="15.75" customHeight="1" x14ac:dyDescent="0.8"/>
    <row r="642" ht="15.75" customHeight="1" x14ac:dyDescent="0.8"/>
    <row r="643" ht="15.75" customHeight="1" x14ac:dyDescent="0.8"/>
    <row r="644" ht="15.75" customHeight="1" x14ac:dyDescent="0.8"/>
    <row r="645" ht="15.75" customHeight="1" x14ac:dyDescent="0.8"/>
    <row r="646" ht="15.75" customHeight="1" x14ac:dyDescent="0.8"/>
    <row r="647" ht="15.75" customHeight="1" x14ac:dyDescent="0.8"/>
    <row r="648" ht="15.75" customHeight="1" x14ac:dyDescent="0.8"/>
    <row r="649" ht="15.75" customHeight="1" x14ac:dyDescent="0.8"/>
    <row r="650" ht="15.75" customHeight="1" x14ac:dyDescent="0.8"/>
    <row r="651" ht="15.75" customHeight="1" x14ac:dyDescent="0.8"/>
    <row r="652" ht="15.75" customHeight="1" x14ac:dyDescent="0.8"/>
    <row r="653" ht="15.75" customHeight="1" x14ac:dyDescent="0.8"/>
    <row r="654" ht="15.75" customHeight="1" x14ac:dyDescent="0.8"/>
    <row r="655" ht="15.75" customHeight="1" x14ac:dyDescent="0.8"/>
    <row r="656" ht="15.75" customHeight="1" x14ac:dyDescent="0.8"/>
    <row r="657" ht="15.75" customHeight="1" x14ac:dyDescent="0.8"/>
    <row r="658" ht="15.75" customHeight="1" x14ac:dyDescent="0.8"/>
    <row r="659" ht="15.75" customHeight="1" x14ac:dyDescent="0.8"/>
    <row r="660" ht="15.75" customHeight="1" x14ac:dyDescent="0.8"/>
    <row r="661" ht="15.75" customHeight="1" x14ac:dyDescent="0.8"/>
    <row r="662" ht="15.75" customHeight="1" x14ac:dyDescent="0.8"/>
    <row r="663" ht="15.75" customHeight="1" x14ac:dyDescent="0.8"/>
    <row r="664" ht="15.75" customHeight="1" x14ac:dyDescent="0.8"/>
    <row r="665" ht="15.75" customHeight="1" x14ac:dyDescent="0.8"/>
    <row r="666" ht="15.75" customHeight="1" x14ac:dyDescent="0.8"/>
    <row r="667" ht="15.75" customHeight="1" x14ac:dyDescent="0.8"/>
    <row r="668" ht="15.75" customHeight="1" x14ac:dyDescent="0.8"/>
    <row r="669" ht="15.75" customHeight="1" x14ac:dyDescent="0.8"/>
    <row r="670" ht="15.75" customHeight="1" x14ac:dyDescent="0.8"/>
    <row r="671" ht="15.75" customHeight="1" x14ac:dyDescent="0.8"/>
    <row r="672" ht="15.75" customHeight="1" x14ac:dyDescent="0.8"/>
    <row r="673" ht="15.75" customHeight="1" x14ac:dyDescent="0.8"/>
    <row r="674" ht="15.75" customHeight="1" x14ac:dyDescent="0.8"/>
    <row r="675" ht="15.75" customHeight="1" x14ac:dyDescent="0.8"/>
    <row r="676" ht="15.75" customHeight="1" x14ac:dyDescent="0.8"/>
    <row r="677" ht="15.75" customHeight="1" x14ac:dyDescent="0.8"/>
    <row r="678" ht="15.75" customHeight="1" x14ac:dyDescent="0.8"/>
    <row r="679" ht="15.75" customHeight="1" x14ac:dyDescent="0.8"/>
    <row r="680" ht="15.75" customHeight="1" x14ac:dyDescent="0.8"/>
    <row r="681" ht="15.75" customHeight="1" x14ac:dyDescent="0.8"/>
    <row r="682" ht="15.75" customHeight="1" x14ac:dyDescent="0.8"/>
    <row r="683" ht="15.75" customHeight="1" x14ac:dyDescent="0.8"/>
    <row r="684" ht="15.75" customHeight="1" x14ac:dyDescent="0.8"/>
    <row r="685" ht="15.75" customHeight="1" x14ac:dyDescent="0.8"/>
    <row r="686" ht="15.75" customHeight="1" x14ac:dyDescent="0.8"/>
    <row r="687" ht="15.75" customHeight="1" x14ac:dyDescent="0.8"/>
    <row r="688" ht="15.75" customHeight="1" x14ac:dyDescent="0.8"/>
    <row r="689" ht="15.75" customHeight="1" x14ac:dyDescent="0.8"/>
    <row r="690" ht="15.75" customHeight="1" x14ac:dyDescent="0.8"/>
    <row r="691" ht="15.75" customHeight="1" x14ac:dyDescent="0.8"/>
    <row r="692" ht="15.75" customHeight="1" x14ac:dyDescent="0.8"/>
    <row r="693" ht="15.75" customHeight="1" x14ac:dyDescent="0.8"/>
    <row r="694" ht="15.75" customHeight="1" x14ac:dyDescent="0.8"/>
    <row r="695" ht="15.75" customHeight="1" x14ac:dyDescent="0.8"/>
    <row r="696" ht="15.75" customHeight="1" x14ac:dyDescent="0.8"/>
    <row r="697" ht="15.75" customHeight="1" x14ac:dyDescent="0.8"/>
    <row r="698" ht="15.75" customHeight="1" x14ac:dyDescent="0.8"/>
    <row r="699" ht="15.75" customHeight="1" x14ac:dyDescent="0.8"/>
    <row r="700" ht="15.75" customHeight="1" x14ac:dyDescent="0.8"/>
    <row r="701" ht="15.75" customHeight="1" x14ac:dyDescent="0.8"/>
    <row r="702" ht="15.75" customHeight="1" x14ac:dyDescent="0.8"/>
    <row r="703" ht="15.75" customHeight="1" x14ac:dyDescent="0.8"/>
    <row r="704" ht="15.75" customHeight="1" x14ac:dyDescent="0.8"/>
    <row r="705" ht="15.75" customHeight="1" x14ac:dyDescent="0.8"/>
    <row r="706" ht="15.75" customHeight="1" x14ac:dyDescent="0.8"/>
    <row r="707" ht="15.75" customHeight="1" x14ac:dyDescent="0.8"/>
    <row r="708" ht="15.75" customHeight="1" x14ac:dyDescent="0.8"/>
    <row r="709" ht="15.75" customHeight="1" x14ac:dyDescent="0.8"/>
    <row r="710" ht="15.75" customHeight="1" x14ac:dyDescent="0.8"/>
    <row r="711" ht="15.75" customHeight="1" x14ac:dyDescent="0.8"/>
    <row r="712" ht="15.75" customHeight="1" x14ac:dyDescent="0.8"/>
    <row r="713" ht="15.75" customHeight="1" x14ac:dyDescent="0.8"/>
    <row r="714" ht="15.75" customHeight="1" x14ac:dyDescent="0.8"/>
    <row r="715" ht="15.75" customHeight="1" x14ac:dyDescent="0.8"/>
    <row r="716" ht="15.75" customHeight="1" x14ac:dyDescent="0.8"/>
    <row r="717" ht="15.75" customHeight="1" x14ac:dyDescent="0.8"/>
    <row r="718" ht="15.75" customHeight="1" x14ac:dyDescent="0.8"/>
    <row r="719" ht="15.75" customHeight="1" x14ac:dyDescent="0.8"/>
    <row r="720" ht="15.75" customHeight="1" x14ac:dyDescent="0.8"/>
    <row r="721" ht="15.75" customHeight="1" x14ac:dyDescent="0.8"/>
    <row r="722" ht="15.75" customHeight="1" x14ac:dyDescent="0.8"/>
    <row r="723" ht="15.75" customHeight="1" x14ac:dyDescent="0.8"/>
    <row r="724" ht="15.75" customHeight="1" x14ac:dyDescent="0.8"/>
    <row r="725" ht="15.75" customHeight="1" x14ac:dyDescent="0.8"/>
    <row r="726" ht="15.75" customHeight="1" x14ac:dyDescent="0.8"/>
    <row r="727" ht="15.75" customHeight="1" x14ac:dyDescent="0.8"/>
    <row r="728" ht="15.75" customHeight="1" x14ac:dyDescent="0.8"/>
    <row r="729" ht="15.75" customHeight="1" x14ac:dyDescent="0.8"/>
    <row r="730" ht="15.75" customHeight="1" x14ac:dyDescent="0.8"/>
    <row r="731" ht="15.75" customHeight="1" x14ac:dyDescent="0.8"/>
    <row r="732" ht="15.75" customHeight="1" x14ac:dyDescent="0.8"/>
    <row r="733" ht="15.75" customHeight="1" x14ac:dyDescent="0.8"/>
    <row r="734" ht="15.75" customHeight="1" x14ac:dyDescent="0.8"/>
    <row r="735" ht="15.75" customHeight="1" x14ac:dyDescent="0.8"/>
    <row r="736" ht="15.75" customHeight="1" x14ac:dyDescent="0.8"/>
    <row r="737" ht="15.75" customHeight="1" x14ac:dyDescent="0.8"/>
    <row r="738" ht="15.75" customHeight="1" x14ac:dyDescent="0.8"/>
    <row r="739" ht="15.75" customHeight="1" x14ac:dyDescent="0.8"/>
    <row r="740" ht="15.75" customHeight="1" x14ac:dyDescent="0.8"/>
    <row r="741" ht="15.75" customHeight="1" x14ac:dyDescent="0.8"/>
    <row r="742" ht="15.75" customHeight="1" x14ac:dyDescent="0.8"/>
    <row r="743" ht="15.75" customHeight="1" x14ac:dyDescent="0.8"/>
    <row r="744" ht="15.75" customHeight="1" x14ac:dyDescent="0.8"/>
    <row r="745" ht="15.75" customHeight="1" x14ac:dyDescent="0.8"/>
    <row r="746" ht="15.75" customHeight="1" x14ac:dyDescent="0.8"/>
    <row r="747" ht="15.75" customHeight="1" x14ac:dyDescent="0.8"/>
    <row r="748" ht="15.75" customHeight="1" x14ac:dyDescent="0.8"/>
    <row r="749" ht="15.75" customHeight="1" x14ac:dyDescent="0.8"/>
    <row r="750" ht="15.75" customHeight="1" x14ac:dyDescent="0.8"/>
    <row r="751" ht="15.75" customHeight="1" x14ac:dyDescent="0.8"/>
    <row r="752" ht="15.75" customHeight="1" x14ac:dyDescent="0.8"/>
    <row r="753" ht="15.75" customHeight="1" x14ac:dyDescent="0.8"/>
    <row r="754" ht="15.75" customHeight="1" x14ac:dyDescent="0.8"/>
    <row r="755" ht="15.75" customHeight="1" x14ac:dyDescent="0.8"/>
    <row r="756" ht="15.75" customHeight="1" x14ac:dyDescent="0.8"/>
    <row r="757" ht="15.75" customHeight="1" x14ac:dyDescent="0.8"/>
    <row r="758" ht="15.75" customHeight="1" x14ac:dyDescent="0.8"/>
    <row r="759" ht="15.75" customHeight="1" x14ac:dyDescent="0.8"/>
    <row r="760" ht="15.75" customHeight="1" x14ac:dyDescent="0.8"/>
    <row r="761" ht="15.75" customHeight="1" x14ac:dyDescent="0.8"/>
    <row r="762" ht="15.75" customHeight="1" x14ac:dyDescent="0.8"/>
    <row r="763" ht="15.75" customHeight="1" x14ac:dyDescent="0.8"/>
    <row r="764" ht="15.75" customHeight="1" x14ac:dyDescent="0.8"/>
    <row r="765" ht="15.75" customHeight="1" x14ac:dyDescent="0.8"/>
    <row r="766" ht="15.75" customHeight="1" x14ac:dyDescent="0.8"/>
    <row r="767" ht="15.75" customHeight="1" x14ac:dyDescent="0.8"/>
    <row r="768" ht="15.75" customHeight="1" x14ac:dyDescent="0.8"/>
    <row r="769" ht="15.75" customHeight="1" x14ac:dyDescent="0.8"/>
    <row r="770" ht="15.75" customHeight="1" x14ac:dyDescent="0.8"/>
    <row r="771" ht="15.75" customHeight="1" x14ac:dyDescent="0.8"/>
    <row r="772" ht="15.75" customHeight="1" x14ac:dyDescent="0.8"/>
    <row r="773" ht="15.75" customHeight="1" x14ac:dyDescent="0.8"/>
    <row r="774" ht="15.75" customHeight="1" x14ac:dyDescent="0.8"/>
    <row r="775" ht="15.75" customHeight="1" x14ac:dyDescent="0.8"/>
    <row r="776" ht="15.75" customHeight="1" x14ac:dyDescent="0.8"/>
    <row r="777" ht="15.75" customHeight="1" x14ac:dyDescent="0.8"/>
    <row r="778" ht="15.75" customHeight="1" x14ac:dyDescent="0.8"/>
    <row r="779" ht="15.75" customHeight="1" x14ac:dyDescent="0.8"/>
    <row r="780" ht="15.75" customHeight="1" x14ac:dyDescent="0.8"/>
    <row r="781" ht="15.75" customHeight="1" x14ac:dyDescent="0.8"/>
    <row r="782" ht="15.75" customHeight="1" x14ac:dyDescent="0.8"/>
    <row r="783" ht="15.75" customHeight="1" x14ac:dyDescent="0.8"/>
    <row r="784" ht="15.75" customHeight="1" x14ac:dyDescent="0.8"/>
    <row r="785" ht="15.75" customHeight="1" x14ac:dyDescent="0.8"/>
    <row r="786" ht="15.75" customHeight="1" x14ac:dyDescent="0.8"/>
    <row r="787" ht="15.75" customHeight="1" x14ac:dyDescent="0.8"/>
    <row r="788" ht="15.75" customHeight="1" x14ac:dyDescent="0.8"/>
    <row r="789" ht="15.75" customHeight="1" x14ac:dyDescent="0.8"/>
    <row r="790" ht="15.75" customHeight="1" x14ac:dyDescent="0.8"/>
    <row r="791" ht="15.75" customHeight="1" x14ac:dyDescent="0.8"/>
    <row r="792" ht="15.75" customHeight="1" x14ac:dyDescent="0.8"/>
    <row r="793" ht="15.75" customHeight="1" x14ac:dyDescent="0.8"/>
    <row r="794" ht="15.75" customHeight="1" x14ac:dyDescent="0.8"/>
    <row r="795" ht="15.75" customHeight="1" x14ac:dyDescent="0.8"/>
    <row r="796" ht="15.75" customHeight="1" x14ac:dyDescent="0.8"/>
    <row r="797" ht="15.75" customHeight="1" x14ac:dyDescent="0.8"/>
    <row r="798" ht="15.75" customHeight="1" x14ac:dyDescent="0.8"/>
    <row r="799" ht="15.75" customHeight="1" x14ac:dyDescent="0.8"/>
    <row r="800" ht="15.75" customHeight="1" x14ac:dyDescent="0.8"/>
    <row r="801" ht="15.75" customHeight="1" x14ac:dyDescent="0.8"/>
    <row r="802" ht="15.75" customHeight="1" x14ac:dyDescent="0.8"/>
    <row r="803" ht="15.75" customHeight="1" x14ac:dyDescent="0.8"/>
    <row r="804" ht="15.75" customHeight="1" x14ac:dyDescent="0.8"/>
    <row r="805" ht="15.75" customHeight="1" x14ac:dyDescent="0.8"/>
    <row r="806" ht="15.75" customHeight="1" x14ac:dyDescent="0.8"/>
    <row r="807" ht="15.75" customHeight="1" x14ac:dyDescent="0.8"/>
    <row r="808" ht="15.75" customHeight="1" x14ac:dyDescent="0.8"/>
    <row r="809" ht="15.75" customHeight="1" x14ac:dyDescent="0.8"/>
    <row r="810" ht="15.75" customHeight="1" x14ac:dyDescent="0.8"/>
    <row r="811" ht="15.75" customHeight="1" x14ac:dyDescent="0.8"/>
    <row r="812" ht="15.75" customHeight="1" x14ac:dyDescent="0.8"/>
    <row r="813" ht="15.75" customHeight="1" x14ac:dyDescent="0.8"/>
    <row r="814" ht="15.75" customHeight="1" x14ac:dyDescent="0.8"/>
    <row r="815" ht="15.75" customHeight="1" x14ac:dyDescent="0.8"/>
    <row r="816" ht="15.75" customHeight="1" x14ac:dyDescent="0.8"/>
    <row r="817" ht="15.75" customHeight="1" x14ac:dyDescent="0.8"/>
    <row r="818" ht="15.75" customHeight="1" x14ac:dyDescent="0.8"/>
    <row r="819" ht="15.75" customHeight="1" x14ac:dyDescent="0.8"/>
    <row r="820" ht="15.75" customHeight="1" x14ac:dyDescent="0.8"/>
    <row r="821" ht="15.75" customHeight="1" x14ac:dyDescent="0.8"/>
    <row r="822" ht="15.75" customHeight="1" x14ac:dyDescent="0.8"/>
    <row r="823" ht="15.75" customHeight="1" x14ac:dyDescent="0.8"/>
    <row r="824" ht="15.75" customHeight="1" x14ac:dyDescent="0.8"/>
    <row r="825" ht="15.75" customHeight="1" x14ac:dyDescent="0.8"/>
    <row r="826" ht="15.75" customHeight="1" x14ac:dyDescent="0.8"/>
    <row r="827" ht="15.75" customHeight="1" x14ac:dyDescent="0.8"/>
    <row r="828" ht="15.75" customHeight="1" x14ac:dyDescent="0.8"/>
    <row r="829" ht="15.75" customHeight="1" x14ac:dyDescent="0.8"/>
    <row r="830" ht="15.75" customHeight="1" x14ac:dyDescent="0.8"/>
    <row r="831" ht="15.75" customHeight="1" x14ac:dyDescent="0.8"/>
    <row r="832" ht="15.75" customHeight="1" x14ac:dyDescent="0.8"/>
    <row r="833" ht="15.75" customHeight="1" x14ac:dyDescent="0.8"/>
    <row r="834" ht="15.75" customHeight="1" x14ac:dyDescent="0.8"/>
    <row r="835" ht="15.75" customHeight="1" x14ac:dyDescent="0.8"/>
    <row r="836" ht="15.75" customHeight="1" x14ac:dyDescent="0.8"/>
    <row r="837" ht="15.75" customHeight="1" x14ac:dyDescent="0.8"/>
    <row r="838" ht="15.75" customHeight="1" x14ac:dyDescent="0.8"/>
    <row r="839" ht="15.75" customHeight="1" x14ac:dyDescent="0.8"/>
    <row r="840" ht="15.75" customHeight="1" x14ac:dyDescent="0.8"/>
    <row r="841" ht="15.75" customHeight="1" x14ac:dyDescent="0.8"/>
    <row r="842" ht="15.75" customHeight="1" x14ac:dyDescent="0.8"/>
    <row r="843" ht="15.75" customHeight="1" x14ac:dyDescent="0.8"/>
    <row r="844" ht="15.75" customHeight="1" x14ac:dyDescent="0.8"/>
    <row r="845" ht="15.75" customHeight="1" x14ac:dyDescent="0.8"/>
    <row r="846" ht="15.75" customHeight="1" x14ac:dyDescent="0.8"/>
    <row r="847" ht="15.75" customHeight="1" x14ac:dyDescent="0.8"/>
    <row r="848" ht="15.75" customHeight="1" x14ac:dyDescent="0.8"/>
    <row r="849" ht="15.75" customHeight="1" x14ac:dyDescent="0.8"/>
    <row r="850" ht="15.75" customHeight="1" x14ac:dyDescent="0.8"/>
    <row r="851" ht="15.75" customHeight="1" x14ac:dyDescent="0.8"/>
    <row r="852" ht="15.75" customHeight="1" x14ac:dyDescent="0.8"/>
    <row r="853" ht="15.75" customHeight="1" x14ac:dyDescent="0.8"/>
    <row r="854" ht="15.75" customHeight="1" x14ac:dyDescent="0.8"/>
    <row r="855" ht="15.75" customHeight="1" x14ac:dyDescent="0.8"/>
    <row r="856" ht="15.75" customHeight="1" x14ac:dyDescent="0.8"/>
    <row r="857" ht="15.75" customHeight="1" x14ac:dyDescent="0.8"/>
    <row r="858" ht="15.75" customHeight="1" x14ac:dyDescent="0.8"/>
    <row r="859" ht="15.75" customHeight="1" x14ac:dyDescent="0.8"/>
    <row r="860" ht="15.75" customHeight="1" x14ac:dyDescent="0.8"/>
    <row r="861" ht="15.75" customHeight="1" x14ac:dyDescent="0.8"/>
    <row r="862" ht="15.75" customHeight="1" x14ac:dyDescent="0.8"/>
    <row r="863" ht="15.75" customHeight="1" x14ac:dyDescent="0.8"/>
    <row r="864" ht="15.75" customHeight="1" x14ac:dyDescent="0.8"/>
    <row r="865" ht="15.75" customHeight="1" x14ac:dyDescent="0.8"/>
    <row r="866" ht="15.75" customHeight="1" x14ac:dyDescent="0.8"/>
    <row r="867" ht="15.75" customHeight="1" x14ac:dyDescent="0.8"/>
    <row r="868" ht="15.75" customHeight="1" x14ac:dyDescent="0.8"/>
    <row r="869" ht="15.75" customHeight="1" x14ac:dyDescent="0.8"/>
    <row r="870" ht="15.75" customHeight="1" x14ac:dyDescent="0.8"/>
    <row r="871" ht="15.75" customHeight="1" x14ac:dyDescent="0.8"/>
    <row r="872" ht="15.75" customHeight="1" x14ac:dyDescent="0.8"/>
    <row r="873" ht="15.75" customHeight="1" x14ac:dyDescent="0.8"/>
    <row r="874" ht="15.75" customHeight="1" x14ac:dyDescent="0.8"/>
    <row r="875" ht="15.75" customHeight="1" x14ac:dyDescent="0.8"/>
    <row r="876" ht="15.75" customHeight="1" x14ac:dyDescent="0.8"/>
    <row r="877" ht="15.75" customHeight="1" x14ac:dyDescent="0.8"/>
    <row r="878" ht="15.75" customHeight="1" x14ac:dyDescent="0.8"/>
    <row r="879" ht="15.75" customHeight="1" x14ac:dyDescent="0.8"/>
    <row r="880" ht="15.75" customHeight="1" x14ac:dyDescent="0.8"/>
    <row r="881" ht="15.75" customHeight="1" x14ac:dyDescent="0.8"/>
    <row r="882" ht="15.75" customHeight="1" x14ac:dyDescent="0.8"/>
    <row r="883" ht="15.75" customHeight="1" x14ac:dyDescent="0.8"/>
    <row r="884" ht="15.75" customHeight="1" x14ac:dyDescent="0.8"/>
    <row r="885" ht="15.75" customHeight="1" x14ac:dyDescent="0.8"/>
    <row r="886" ht="15.75" customHeight="1" x14ac:dyDescent="0.8"/>
    <row r="887" ht="15.75" customHeight="1" x14ac:dyDescent="0.8"/>
    <row r="888" ht="15.75" customHeight="1" x14ac:dyDescent="0.8"/>
    <row r="889" ht="15.75" customHeight="1" x14ac:dyDescent="0.8"/>
    <row r="890" ht="15.75" customHeight="1" x14ac:dyDescent="0.8"/>
    <row r="891" ht="15.75" customHeight="1" x14ac:dyDescent="0.8"/>
    <row r="892" ht="15.75" customHeight="1" x14ac:dyDescent="0.8"/>
    <row r="893" ht="15.75" customHeight="1" x14ac:dyDescent="0.8"/>
    <row r="894" ht="15.75" customHeight="1" x14ac:dyDescent="0.8"/>
    <row r="895" ht="15.75" customHeight="1" x14ac:dyDescent="0.8"/>
    <row r="896" ht="15.75" customHeight="1" x14ac:dyDescent="0.8"/>
    <row r="897" ht="15.75" customHeight="1" x14ac:dyDescent="0.8"/>
    <row r="898" ht="15.75" customHeight="1" x14ac:dyDescent="0.8"/>
    <row r="899" ht="15.75" customHeight="1" x14ac:dyDescent="0.8"/>
    <row r="900" ht="15.75" customHeight="1" x14ac:dyDescent="0.8"/>
    <row r="901" ht="15.75" customHeight="1" x14ac:dyDescent="0.8"/>
    <row r="902" ht="15.75" customHeight="1" x14ac:dyDescent="0.8"/>
    <row r="903" ht="15.75" customHeight="1" x14ac:dyDescent="0.8"/>
    <row r="904" ht="15.75" customHeight="1" x14ac:dyDescent="0.8"/>
    <row r="905" ht="15.75" customHeight="1" x14ac:dyDescent="0.8"/>
    <row r="906" ht="15.75" customHeight="1" x14ac:dyDescent="0.8"/>
    <row r="907" ht="15.75" customHeight="1" x14ac:dyDescent="0.8"/>
    <row r="908" ht="15.75" customHeight="1" x14ac:dyDescent="0.8"/>
    <row r="909" ht="15.75" customHeight="1" x14ac:dyDescent="0.8"/>
    <row r="910" ht="15.75" customHeight="1" x14ac:dyDescent="0.8"/>
    <row r="911" ht="15.75" customHeight="1" x14ac:dyDescent="0.8"/>
    <row r="912" ht="15.75" customHeight="1" x14ac:dyDescent="0.8"/>
    <row r="913" ht="15.75" customHeight="1" x14ac:dyDescent="0.8"/>
    <row r="914" ht="15.75" customHeight="1" x14ac:dyDescent="0.8"/>
    <row r="915" ht="15.75" customHeight="1" x14ac:dyDescent="0.8"/>
    <row r="916" ht="15.75" customHeight="1" x14ac:dyDescent="0.8"/>
    <row r="917" ht="15.75" customHeight="1" x14ac:dyDescent="0.8"/>
    <row r="918" ht="15.75" customHeight="1" x14ac:dyDescent="0.8"/>
    <row r="919" ht="15.75" customHeight="1" x14ac:dyDescent="0.8"/>
    <row r="920" ht="15.75" customHeight="1" x14ac:dyDescent="0.8"/>
    <row r="921" ht="15.75" customHeight="1" x14ac:dyDescent="0.8"/>
    <row r="922" ht="15.75" customHeight="1" x14ac:dyDescent="0.8"/>
    <row r="923" ht="15.75" customHeight="1" x14ac:dyDescent="0.8"/>
    <row r="924" ht="15.75" customHeight="1" x14ac:dyDescent="0.8"/>
    <row r="925" ht="15.75" customHeight="1" x14ac:dyDescent="0.8"/>
    <row r="926" ht="15.75" customHeight="1" x14ac:dyDescent="0.8"/>
    <row r="927" ht="15.75" customHeight="1" x14ac:dyDescent="0.8"/>
    <row r="928" ht="15.75" customHeight="1" x14ac:dyDescent="0.8"/>
    <row r="929" ht="15.75" customHeight="1" x14ac:dyDescent="0.8"/>
    <row r="930" ht="15.75" customHeight="1" x14ac:dyDescent="0.8"/>
    <row r="931" ht="15.75" customHeight="1" x14ac:dyDescent="0.8"/>
    <row r="932" ht="15.75" customHeight="1" x14ac:dyDescent="0.8"/>
    <row r="933" ht="15.75" customHeight="1" x14ac:dyDescent="0.8"/>
    <row r="934" ht="15.75" customHeight="1" x14ac:dyDescent="0.8"/>
    <row r="935" ht="15.75" customHeight="1" x14ac:dyDescent="0.8"/>
    <row r="936" ht="15.75" customHeight="1" x14ac:dyDescent="0.8"/>
    <row r="937" ht="15.75" customHeight="1" x14ac:dyDescent="0.8"/>
    <row r="938" ht="15.75" customHeight="1" x14ac:dyDescent="0.8"/>
    <row r="939" ht="15.75" customHeight="1" x14ac:dyDescent="0.8"/>
    <row r="940" ht="15.75" customHeight="1" x14ac:dyDescent="0.8"/>
    <row r="941" ht="15.75" customHeight="1" x14ac:dyDescent="0.8"/>
    <row r="942" ht="15.75" customHeight="1" x14ac:dyDescent="0.8"/>
    <row r="943" ht="15.75" customHeight="1" x14ac:dyDescent="0.8"/>
    <row r="944" ht="15.75" customHeight="1" x14ac:dyDescent="0.8"/>
    <row r="945" ht="15.75" customHeight="1" x14ac:dyDescent="0.8"/>
    <row r="946" ht="15.75" customHeight="1" x14ac:dyDescent="0.8"/>
    <row r="947" ht="15.75" customHeight="1" x14ac:dyDescent="0.8"/>
    <row r="948" ht="15.75" customHeight="1" x14ac:dyDescent="0.8"/>
    <row r="949" ht="15.75" customHeight="1" x14ac:dyDescent="0.8"/>
    <row r="950" ht="15.75" customHeight="1" x14ac:dyDescent="0.8"/>
    <row r="951" ht="15.75" customHeight="1" x14ac:dyDescent="0.8"/>
    <row r="952" ht="15.75" customHeight="1" x14ac:dyDescent="0.8"/>
    <row r="953" ht="15.75" customHeight="1" x14ac:dyDescent="0.8"/>
    <row r="954" ht="15.75" customHeight="1" x14ac:dyDescent="0.8"/>
    <row r="955" ht="15.75" customHeight="1" x14ac:dyDescent="0.8"/>
    <row r="956" ht="15.75" customHeight="1" x14ac:dyDescent="0.8"/>
    <row r="957" ht="15.75" customHeight="1" x14ac:dyDescent="0.8"/>
    <row r="958" ht="15.75" customHeight="1" x14ac:dyDescent="0.8"/>
    <row r="959" ht="15.75" customHeight="1" x14ac:dyDescent="0.8"/>
    <row r="960" ht="15.75" customHeight="1" x14ac:dyDescent="0.8"/>
    <row r="961" ht="15.75" customHeight="1" x14ac:dyDescent="0.8"/>
    <row r="962" ht="15.75" customHeight="1" x14ac:dyDescent="0.8"/>
    <row r="963" ht="15.75" customHeight="1" x14ac:dyDescent="0.8"/>
    <row r="964" ht="15.75" customHeight="1" x14ac:dyDescent="0.8"/>
    <row r="965" ht="15.75" customHeight="1" x14ac:dyDescent="0.8"/>
    <row r="966" ht="15.75" customHeight="1" x14ac:dyDescent="0.8"/>
    <row r="967" ht="15.75" customHeight="1" x14ac:dyDescent="0.8"/>
    <row r="968" ht="15.75" customHeight="1" x14ac:dyDescent="0.8"/>
    <row r="969" ht="15.75" customHeight="1" x14ac:dyDescent="0.8"/>
    <row r="970" ht="15.75" customHeight="1" x14ac:dyDescent="0.8"/>
    <row r="971" ht="15.75" customHeight="1" x14ac:dyDescent="0.8"/>
    <row r="972" ht="15.75" customHeight="1" x14ac:dyDescent="0.8"/>
    <row r="973" ht="15.75" customHeight="1" x14ac:dyDescent="0.8"/>
    <row r="974" ht="15.75" customHeight="1" x14ac:dyDescent="0.8"/>
    <row r="975" ht="15.75" customHeight="1" x14ac:dyDescent="0.8"/>
    <row r="976" ht="15.75" customHeight="1" x14ac:dyDescent="0.8"/>
    <row r="977" ht="15.75" customHeight="1" x14ac:dyDescent="0.8"/>
    <row r="978" ht="15.75" customHeight="1" x14ac:dyDescent="0.8"/>
    <row r="979" ht="15.75" customHeight="1" x14ac:dyDescent="0.8"/>
    <row r="980" ht="15.75" customHeight="1" x14ac:dyDescent="0.8"/>
    <row r="981" ht="15.75" customHeight="1" x14ac:dyDescent="0.8"/>
    <row r="982" ht="15.75" customHeight="1" x14ac:dyDescent="0.8"/>
    <row r="983" ht="15.75" customHeight="1" x14ac:dyDescent="0.8"/>
    <row r="984" ht="15.75" customHeight="1" x14ac:dyDescent="0.8"/>
    <row r="985" ht="15.75" customHeight="1" x14ac:dyDescent="0.8"/>
    <row r="986" ht="15.75" customHeight="1" x14ac:dyDescent="0.8"/>
    <row r="987" ht="15.75" customHeight="1" x14ac:dyDescent="0.8"/>
    <row r="988" ht="15.75" customHeight="1" x14ac:dyDescent="0.8"/>
    <row r="989" ht="15.75" customHeight="1" x14ac:dyDescent="0.8"/>
    <row r="990" ht="15.75" customHeight="1" x14ac:dyDescent="0.8"/>
    <row r="991" ht="15.75" customHeight="1" x14ac:dyDescent="0.8"/>
    <row r="992" ht="15.75" customHeight="1" x14ac:dyDescent="0.8"/>
    <row r="993" ht="15.75" customHeight="1" x14ac:dyDescent="0.8"/>
    <row r="994" ht="15.75" customHeight="1" x14ac:dyDescent="0.8"/>
    <row r="995" ht="15.75" customHeight="1" x14ac:dyDescent="0.8"/>
    <row r="996" ht="15.75" customHeight="1" x14ac:dyDescent="0.8"/>
    <row r="997" ht="15.75" customHeight="1" x14ac:dyDescent="0.8"/>
    <row r="998" ht="15.75" customHeight="1" x14ac:dyDescent="0.8"/>
    <row r="999" ht="15.75" customHeight="1" x14ac:dyDescent="0.8"/>
    <row r="1000" ht="15.75" customHeight="1" x14ac:dyDescent="0.8"/>
  </sheetData>
  <mergeCells count="4">
    <mergeCell ref="A1:I1"/>
    <mergeCell ref="A13:I13"/>
    <mergeCell ref="K13:N13"/>
    <mergeCell ref="B14:C14"/>
  </mergeCells>
  <conditionalFormatting sqref="A3:H3">
    <cfRule type="notContainsBlanks" dxfId="8" priority="1">
      <formula>LEN(TRIM(A3))&gt;0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N1000"/>
  <sheetViews>
    <sheetView topLeftCell="A3" workbookViewId="0">
      <selection activeCell="B15" sqref="B15:F20"/>
    </sheetView>
  </sheetViews>
  <sheetFormatPr defaultColWidth="11.20703125" defaultRowHeight="15" customHeight="1" x14ac:dyDescent="0.8"/>
  <cols>
    <col min="1" max="1" width="11.2890625" customWidth="1"/>
    <col min="2" max="2" width="19.4140625" customWidth="1"/>
    <col min="3" max="7" width="11.2890625" customWidth="1"/>
    <col min="8" max="8" width="15.08203125" customWidth="1"/>
    <col min="9" max="9" width="30.2890625" customWidth="1"/>
    <col min="10" max="14" width="11.2890625" customWidth="1"/>
  </cols>
  <sheetData>
    <row r="1" spans="1:14" ht="24" customHeight="1" x14ac:dyDescent="1">
      <c r="A1" s="66"/>
      <c r="B1" s="67"/>
      <c r="C1" s="67"/>
      <c r="D1" s="67"/>
      <c r="E1" s="67"/>
      <c r="F1" s="67"/>
      <c r="G1" s="67"/>
      <c r="H1" s="67"/>
      <c r="I1" s="68"/>
    </row>
    <row r="2" spans="1:14" ht="16" x14ac:dyDescent="0.8">
      <c r="A2" s="16"/>
    </row>
    <row r="3" spans="1:14" ht="48" x14ac:dyDescent="0.8">
      <c r="A3" s="1" t="s">
        <v>0</v>
      </c>
      <c r="B3" s="2" t="s">
        <v>1</v>
      </c>
      <c r="C3" s="17" t="s">
        <v>19</v>
      </c>
      <c r="D3" s="17" t="s">
        <v>20</v>
      </c>
      <c r="E3" s="18" t="s">
        <v>21</v>
      </c>
      <c r="F3" s="17" t="s">
        <v>22</v>
      </c>
      <c r="G3" s="17" t="s">
        <v>23</v>
      </c>
      <c r="H3" s="17" t="s">
        <v>24</v>
      </c>
    </row>
    <row r="4" spans="1:14" ht="16" x14ac:dyDescent="0.8">
      <c r="A4" s="3">
        <v>9212</v>
      </c>
      <c r="B4" s="4" t="s">
        <v>9</v>
      </c>
      <c r="C4" s="19">
        <v>800</v>
      </c>
      <c r="D4" s="20">
        <v>0</v>
      </c>
      <c r="E4" s="21">
        <v>0</v>
      </c>
      <c r="F4" s="21">
        <v>800</v>
      </c>
      <c r="G4" s="21">
        <v>0</v>
      </c>
      <c r="H4" s="22">
        <f t="shared" ref="H4:H6" si="0">C4+D4+E4-F4-G4</f>
        <v>0</v>
      </c>
      <c r="I4" s="23"/>
    </row>
    <row r="5" spans="1:14" ht="16" x14ac:dyDescent="0.8">
      <c r="A5" s="3">
        <v>9214</v>
      </c>
      <c r="B5" s="8" t="s">
        <v>11</v>
      </c>
      <c r="C5" s="19">
        <v>800</v>
      </c>
      <c r="D5" s="20">
        <v>0</v>
      </c>
      <c r="E5" s="21">
        <v>0</v>
      </c>
      <c r="F5" s="21">
        <v>800</v>
      </c>
      <c r="G5" s="21">
        <v>0</v>
      </c>
      <c r="H5" s="22">
        <f t="shared" si="0"/>
        <v>0</v>
      </c>
      <c r="I5" s="16"/>
    </row>
    <row r="6" spans="1:14" ht="16" x14ac:dyDescent="0.8">
      <c r="A6" s="3">
        <v>9216</v>
      </c>
      <c r="B6" s="24" t="s">
        <v>25</v>
      </c>
      <c r="C6" s="20">
        <v>850</v>
      </c>
      <c r="D6" s="31">
        <v>0</v>
      </c>
      <c r="E6" s="21"/>
      <c r="F6" s="21">
        <v>850</v>
      </c>
      <c r="G6" s="21">
        <v>0</v>
      </c>
      <c r="H6" s="22">
        <f t="shared" si="0"/>
        <v>0</v>
      </c>
      <c r="I6" s="23"/>
    </row>
    <row r="7" spans="1:14" ht="16" x14ac:dyDescent="0.8">
      <c r="A7" s="3">
        <v>9218</v>
      </c>
      <c r="B7" s="25" t="s">
        <v>12</v>
      </c>
      <c r="C7" s="20">
        <v>750</v>
      </c>
      <c r="D7" s="20">
        <v>-3</v>
      </c>
      <c r="E7" s="21"/>
      <c r="F7" s="21">
        <v>0</v>
      </c>
      <c r="G7" s="26">
        <v>642</v>
      </c>
      <c r="H7" s="22">
        <f>C7+D7+E7+E7-F7-G7</f>
        <v>105</v>
      </c>
      <c r="I7" s="23"/>
    </row>
    <row r="8" spans="1:14" ht="16" x14ac:dyDescent="0.8">
      <c r="A8" s="3">
        <v>9220</v>
      </c>
      <c r="B8" s="24" t="s">
        <v>14</v>
      </c>
      <c r="C8" s="20">
        <v>850</v>
      </c>
      <c r="D8" s="20">
        <v>-20</v>
      </c>
      <c r="E8" s="21"/>
      <c r="F8" s="21">
        <v>375</v>
      </c>
      <c r="G8" s="21">
        <v>281</v>
      </c>
      <c r="H8" s="22">
        <f t="shared" ref="H8:H11" si="1">C8+D8+E8-F8-G8</f>
        <v>174</v>
      </c>
      <c r="I8" s="16"/>
    </row>
    <row r="9" spans="1:14" ht="16" x14ac:dyDescent="0.8">
      <c r="A9" s="27">
        <v>9222</v>
      </c>
      <c r="B9" s="28" t="s">
        <v>26</v>
      </c>
      <c r="C9" s="29">
        <v>850</v>
      </c>
      <c r="D9" s="29">
        <v>448</v>
      </c>
      <c r="E9" s="26"/>
      <c r="F9" s="26">
        <v>0</v>
      </c>
      <c r="G9" s="26">
        <v>786</v>
      </c>
      <c r="H9" s="22">
        <f t="shared" si="1"/>
        <v>512</v>
      </c>
      <c r="I9" s="30"/>
    </row>
    <row r="10" spans="1:14" ht="16" x14ac:dyDescent="0.8">
      <c r="A10" s="3">
        <v>9224</v>
      </c>
      <c r="B10" s="32" t="s">
        <v>16</v>
      </c>
      <c r="C10" s="20">
        <v>850</v>
      </c>
      <c r="D10" s="20">
        <v>0</v>
      </c>
      <c r="E10" s="22">
        <v>0</v>
      </c>
      <c r="F10" s="21">
        <v>0</v>
      </c>
      <c r="G10" s="21">
        <v>850</v>
      </c>
      <c r="H10" s="22">
        <f t="shared" si="1"/>
        <v>0</v>
      </c>
      <c r="I10" s="16"/>
    </row>
    <row r="11" spans="1:14" ht="16" x14ac:dyDescent="0.8">
      <c r="A11" s="3">
        <v>9226</v>
      </c>
      <c r="B11" s="25" t="s">
        <v>17</v>
      </c>
      <c r="C11" s="20">
        <v>750</v>
      </c>
      <c r="D11" s="20">
        <v>0</v>
      </c>
      <c r="E11" s="21">
        <v>0</v>
      </c>
      <c r="F11" s="21">
        <v>750</v>
      </c>
      <c r="G11" s="26">
        <v>0</v>
      </c>
      <c r="H11" s="22">
        <f t="shared" si="1"/>
        <v>0</v>
      </c>
      <c r="I11" s="16"/>
    </row>
    <row r="12" spans="1:14" ht="16" x14ac:dyDescent="0.8">
      <c r="C12" s="33">
        <f t="shared" ref="C12:D12" si="2">SUM(C4:C11)</f>
        <v>6500</v>
      </c>
      <c r="D12" s="33">
        <f t="shared" si="2"/>
        <v>425</v>
      </c>
      <c r="E12" s="33"/>
      <c r="F12" s="33">
        <f t="shared" ref="F12:H12" si="3">SUM(F4:F11)</f>
        <v>3575</v>
      </c>
      <c r="G12" s="33">
        <f t="shared" si="3"/>
        <v>2559</v>
      </c>
      <c r="H12" s="33">
        <f t="shared" si="3"/>
        <v>791</v>
      </c>
    </row>
    <row r="13" spans="1:14" ht="28.5" customHeight="1" x14ac:dyDescent="1">
      <c r="A13" s="69" t="s">
        <v>27</v>
      </c>
      <c r="B13" s="67"/>
      <c r="C13" s="67"/>
      <c r="D13" s="67"/>
      <c r="E13" s="67"/>
      <c r="F13" s="67"/>
      <c r="G13" s="67"/>
      <c r="H13" s="67"/>
      <c r="I13" s="68"/>
      <c r="K13" s="70"/>
      <c r="L13" s="67"/>
      <c r="M13" s="67"/>
      <c r="N13" s="68"/>
    </row>
    <row r="14" spans="1:14" ht="16" x14ac:dyDescent="0.8">
      <c r="A14" s="34" t="s">
        <v>0</v>
      </c>
      <c r="B14" s="71" t="s">
        <v>28</v>
      </c>
      <c r="C14" s="72"/>
      <c r="E14" s="35"/>
      <c r="F14" s="35" t="s">
        <v>29</v>
      </c>
      <c r="H14" s="34" t="s">
        <v>30</v>
      </c>
      <c r="I14" s="34" t="s">
        <v>31</v>
      </c>
      <c r="K14" s="16"/>
      <c r="L14" s="36"/>
      <c r="M14" s="14"/>
    </row>
    <row r="15" spans="1:14" ht="16" x14ac:dyDescent="0.8">
      <c r="A15" s="37" t="s">
        <v>32</v>
      </c>
      <c r="B15" s="16" t="s">
        <v>33</v>
      </c>
      <c r="E15" s="38"/>
      <c r="F15" s="47">
        <v>5</v>
      </c>
      <c r="H15" s="16" t="s">
        <v>34</v>
      </c>
      <c r="I15" s="16" t="s">
        <v>35</v>
      </c>
    </row>
    <row r="16" spans="1:14" ht="16" x14ac:dyDescent="0.8">
      <c r="A16" s="37" t="s">
        <v>32</v>
      </c>
      <c r="B16" s="16" t="s">
        <v>36</v>
      </c>
      <c r="E16" s="38"/>
      <c r="F16" s="47">
        <v>2140.6</v>
      </c>
      <c r="H16" s="16" t="s">
        <v>34</v>
      </c>
      <c r="I16" s="16" t="s">
        <v>35</v>
      </c>
    </row>
    <row r="17" spans="1:9" ht="15.75" customHeight="1" x14ac:dyDescent="0.8">
      <c r="A17" s="16"/>
      <c r="B17" s="16" t="s">
        <v>37</v>
      </c>
      <c r="F17" s="47">
        <v>176</v>
      </c>
      <c r="H17" s="16" t="s">
        <v>34</v>
      </c>
      <c r="I17" s="16" t="s">
        <v>35</v>
      </c>
    </row>
    <row r="18" spans="1:9" ht="15.75" customHeight="1" x14ac:dyDescent="0.8">
      <c r="A18" s="14"/>
      <c r="B18" s="16" t="s">
        <v>73</v>
      </c>
      <c r="F18" s="48">
        <v>130</v>
      </c>
    </row>
    <row r="19" spans="1:9" ht="15.75" customHeight="1" x14ac:dyDescent="0.8">
      <c r="A19" s="14"/>
      <c r="B19" s="16" t="s">
        <v>74</v>
      </c>
      <c r="F19" s="48">
        <v>380</v>
      </c>
    </row>
    <row r="20" spans="1:9" ht="15.75" customHeight="1" x14ac:dyDescent="0.8">
      <c r="B20" s="16" t="s">
        <v>75</v>
      </c>
      <c r="F20" s="49">
        <v>350</v>
      </c>
    </row>
    <row r="21" spans="1:9" ht="15.75" customHeight="1" x14ac:dyDescent="0.8"/>
    <row r="22" spans="1:9" ht="15.75" customHeight="1" x14ac:dyDescent="0.8"/>
    <row r="23" spans="1:9" ht="15.75" customHeight="1" x14ac:dyDescent="0.8"/>
    <row r="24" spans="1:9" ht="15.75" customHeight="1" x14ac:dyDescent="0.8"/>
    <row r="25" spans="1:9" ht="15.75" customHeight="1" x14ac:dyDescent="0.8"/>
    <row r="26" spans="1:9" ht="15.75" customHeight="1" x14ac:dyDescent="0.8"/>
    <row r="27" spans="1:9" ht="15.75" customHeight="1" x14ac:dyDescent="0.8"/>
    <row r="28" spans="1:9" ht="15.75" customHeight="1" x14ac:dyDescent="0.8"/>
    <row r="29" spans="1:9" ht="15.75" customHeight="1" x14ac:dyDescent="0.8"/>
    <row r="30" spans="1:9" ht="15.75" customHeight="1" x14ac:dyDescent="0.8"/>
    <row r="31" spans="1:9" ht="15.75" customHeight="1" x14ac:dyDescent="0.8"/>
    <row r="32" spans="1:9" ht="15.75" customHeight="1" x14ac:dyDescent="0.8"/>
    <row r="33" ht="15.75" customHeight="1" x14ac:dyDescent="0.8"/>
    <row r="34" ht="15.75" customHeight="1" x14ac:dyDescent="0.8"/>
    <row r="35" ht="15.75" customHeight="1" x14ac:dyDescent="0.8"/>
    <row r="36" ht="15.75" customHeight="1" x14ac:dyDescent="0.8"/>
    <row r="37" ht="15.75" customHeight="1" x14ac:dyDescent="0.8"/>
    <row r="38" ht="15.75" customHeight="1" x14ac:dyDescent="0.8"/>
    <row r="39" ht="15.75" customHeight="1" x14ac:dyDescent="0.8"/>
    <row r="40" ht="15.75" customHeight="1" x14ac:dyDescent="0.8"/>
    <row r="41" ht="15.75" customHeight="1" x14ac:dyDescent="0.8"/>
    <row r="42" ht="15.75" customHeight="1" x14ac:dyDescent="0.8"/>
    <row r="43" ht="15.75" customHeight="1" x14ac:dyDescent="0.8"/>
    <row r="44" ht="15.75" customHeight="1" x14ac:dyDescent="0.8"/>
    <row r="45" ht="15.75" customHeight="1" x14ac:dyDescent="0.8"/>
    <row r="46" ht="15.75" customHeight="1" x14ac:dyDescent="0.8"/>
    <row r="47" ht="15.75" customHeight="1" x14ac:dyDescent="0.8"/>
    <row r="48" ht="15.75" customHeight="1" x14ac:dyDescent="0.8"/>
    <row r="49" ht="15.75" customHeight="1" x14ac:dyDescent="0.8"/>
    <row r="50" ht="15.75" customHeight="1" x14ac:dyDescent="0.8"/>
    <row r="51" ht="15.75" customHeight="1" x14ac:dyDescent="0.8"/>
    <row r="52" ht="15.75" customHeight="1" x14ac:dyDescent="0.8"/>
    <row r="53" ht="15.75" customHeight="1" x14ac:dyDescent="0.8"/>
    <row r="54" ht="15.75" customHeight="1" x14ac:dyDescent="0.8"/>
    <row r="55" ht="15.75" customHeight="1" x14ac:dyDescent="0.8"/>
    <row r="56" ht="15.75" customHeight="1" x14ac:dyDescent="0.8"/>
    <row r="57" ht="15.75" customHeight="1" x14ac:dyDescent="0.8"/>
    <row r="58" ht="15.75" customHeight="1" x14ac:dyDescent="0.8"/>
    <row r="59" ht="15.75" customHeight="1" x14ac:dyDescent="0.8"/>
    <row r="60" ht="15.75" customHeight="1" x14ac:dyDescent="0.8"/>
    <row r="61" ht="15.75" customHeight="1" x14ac:dyDescent="0.8"/>
    <row r="62" ht="15.75" customHeight="1" x14ac:dyDescent="0.8"/>
    <row r="63" ht="15.75" customHeight="1" x14ac:dyDescent="0.8"/>
    <row r="64" ht="15.75" customHeight="1" x14ac:dyDescent="0.8"/>
    <row r="65" ht="15.75" customHeight="1" x14ac:dyDescent="0.8"/>
    <row r="66" ht="15.75" customHeight="1" x14ac:dyDescent="0.8"/>
    <row r="67" ht="15.75" customHeight="1" x14ac:dyDescent="0.8"/>
    <row r="68" ht="15.75" customHeight="1" x14ac:dyDescent="0.8"/>
    <row r="69" ht="15.75" customHeight="1" x14ac:dyDescent="0.8"/>
    <row r="70" ht="15.75" customHeight="1" x14ac:dyDescent="0.8"/>
    <row r="71" ht="15.75" customHeight="1" x14ac:dyDescent="0.8"/>
    <row r="72" ht="15.75" customHeight="1" x14ac:dyDescent="0.8"/>
    <row r="73" ht="15.75" customHeight="1" x14ac:dyDescent="0.8"/>
    <row r="74" ht="15.75" customHeight="1" x14ac:dyDescent="0.8"/>
    <row r="75" ht="15.75" customHeight="1" x14ac:dyDescent="0.8"/>
    <row r="76" ht="15.75" customHeight="1" x14ac:dyDescent="0.8"/>
    <row r="77" ht="15.75" customHeight="1" x14ac:dyDescent="0.8"/>
    <row r="78" ht="15.75" customHeight="1" x14ac:dyDescent="0.8"/>
    <row r="79" ht="15.75" customHeight="1" x14ac:dyDescent="0.8"/>
    <row r="80" ht="15.75" customHeight="1" x14ac:dyDescent="0.8"/>
    <row r="81" ht="15.75" customHeight="1" x14ac:dyDescent="0.8"/>
    <row r="82" ht="15.75" customHeight="1" x14ac:dyDescent="0.8"/>
    <row r="83" ht="15.75" customHeight="1" x14ac:dyDescent="0.8"/>
    <row r="84" ht="15.75" customHeight="1" x14ac:dyDescent="0.8"/>
    <row r="85" ht="15.75" customHeight="1" x14ac:dyDescent="0.8"/>
    <row r="86" ht="15.75" customHeight="1" x14ac:dyDescent="0.8"/>
    <row r="87" ht="15.75" customHeight="1" x14ac:dyDescent="0.8"/>
    <row r="88" ht="15.75" customHeight="1" x14ac:dyDescent="0.8"/>
    <row r="89" ht="15.75" customHeight="1" x14ac:dyDescent="0.8"/>
    <row r="90" ht="15.75" customHeight="1" x14ac:dyDescent="0.8"/>
    <row r="91" ht="15.75" customHeight="1" x14ac:dyDescent="0.8"/>
    <row r="92" ht="15.75" customHeight="1" x14ac:dyDescent="0.8"/>
    <row r="93" ht="15.75" customHeight="1" x14ac:dyDescent="0.8"/>
    <row r="94" ht="15.75" customHeight="1" x14ac:dyDescent="0.8"/>
    <row r="95" ht="15.75" customHeight="1" x14ac:dyDescent="0.8"/>
    <row r="96" ht="15.75" customHeight="1" x14ac:dyDescent="0.8"/>
    <row r="97" ht="15.75" customHeight="1" x14ac:dyDescent="0.8"/>
    <row r="98" ht="15.75" customHeight="1" x14ac:dyDescent="0.8"/>
    <row r="99" ht="15.75" customHeight="1" x14ac:dyDescent="0.8"/>
    <row r="100" ht="15.75" customHeight="1" x14ac:dyDescent="0.8"/>
    <row r="101" ht="15.75" customHeight="1" x14ac:dyDescent="0.8"/>
    <row r="102" ht="15.75" customHeight="1" x14ac:dyDescent="0.8"/>
    <row r="103" ht="15.75" customHeight="1" x14ac:dyDescent="0.8"/>
    <row r="104" ht="15.75" customHeight="1" x14ac:dyDescent="0.8"/>
    <row r="105" ht="15.75" customHeight="1" x14ac:dyDescent="0.8"/>
    <row r="106" ht="15.75" customHeight="1" x14ac:dyDescent="0.8"/>
    <row r="107" ht="15.75" customHeight="1" x14ac:dyDescent="0.8"/>
    <row r="108" ht="15.75" customHeight="1" x14ac:dyDescent="0.8"/>
    <row r="109" ht="15.75" customHeight="1" x14ac:dyDescent="0.8"/>
    <row r="110" ht="15.75" customHeight="1" x14ac:dyDescent="0.8"/>
    <row r="111" ht="15.75" customHeight="1" x14ac:dyDescent="0.8"/>
    <row r="112" ht="15.75" customHeight="1" x14ac:dyDescent="0.8"/>
    <row r="113" ht="15.75" customHeight="1" x14ac:dyDescent="0.8"/>
    <row r="114" ht="15.75" customHeight="1" x14ac:dyDescent="0.8"/>
    <row r="115" ht="15.75" customHeight="1" x14ac:dyDescent="0.8"/>
    <row r="116" ht="15.75" customHeight="1" x14ac:dyDescent="0.8"/>
    <row r="117" ht="15.75" customHeight="1" x14ac:dyDescent="0.8"/>
    <row r="118" ht="15.75" customHeight="1" x14ac:dyDescent="0.8"/>
    <row r="119" ht="15.75" customHeight="1" x14ac:dyDescent="0.8"/>
    <row r="120" ht="15.75" customHeight="1" x14ac:dyDescent="0.8"/>
    <row r="121" ht="15.75" customHeight="1" x14ac:dyDescent="0.8"/>
    <row r="122" ht="15.75" customHeight="1" x14ac:dyDescent="0.8"/>
    <row r="123" ht="15.75" customHeight="1" x14ac:dyDescent="0.8"/>
    <row r="124" ht="15.75" customHeight="1" x14ac:dyDescent="0.8"/>
    <row r="125" ht="15.75" customHeight="1" x14ac:dyDescent="0.8"/>
    <row r="126" ht="15.75" customHeight="1" x14ac:dyDescent="0.8"/>
    <row r="127" ht="15.75" customHeight="1" x14ac:dyDescent="0.8"/>
    <row r="128" ht="15.75" customHeight="1" x14ac:dyDescent="0.8"/>
    <row r="129" ht="15.75" customHeight="1" x14ac:dyDescent="0.8"/>
    <row r="130" ht="15.75" customHeight="1" x14ac:dyDescent="0.8"/>
    <row r="131" ht="15.75" customHeight="1" x14ac:dyDescent="0.8"/>
    <row r="132" ht="15.75" customHeight="1" x14ac:dyDescent="0.8"/>
    <row r="133" ht="15.75" customHeight="1" x14ac:dyDescent="0.8"/>
    <row r="134" ht="15.75" customHeight="1" x14ac:dyDescent="0.8"/>
    <row r="135" ht="15.75" customHeight="1" x14ac:dyDescent="0.8"/>
    <row r="136" ht="15.75" customHeight="1" x14ac:dyDescent="0.8"/>
    <row r="137" ht="15.75" customHeight="1" x14ac:dyDescent="0.8"/>
    <row r="138" ht="15.75" customHeight="1" x14ac:dyDescent="0.8"/>
    <row r="139" ht="15.75" customHeight="1" x14ac:dyDescent="0.8"/>
    <row r="140" ht="15.75" customHeight="1" x14ac:dyDescent="0.8"/>
    <row r="141" ht="15.75" customHeight="1" x14ac:dyDescent="0.8"/>
    <row r="142" ht="15.75" customHeight="1" x14ac:dyDescent="0.8"/>
    <row r="143" ht="15.75" customHeight="1" x14ac:dyDescent="0.8"/>
    <row r="144" ht="15.75" customHeight="1" x14ac:dyDescent="0.8"/>
    <row r="145" ht="15.75" customHeight="1" x14ac:dyDescent="0.8"/>
    <row r="146" ht="15.75" customHeight="1" x14ac:dyDescent="0.8"/>
    <row r="147" ht="15.75" customHeight="1" x14ac:dyDescent="0.8"/>
    <row r="148" ht="15.75" customHeight="1" x14ac:dyDescent="0.8"/>
    <row r="149" ht="15.75" customHeight="1" x14ac:dyDescent="0.8"/>
    <row r="150" ht="15.75" customHeight="1" x14ac:dyDescent="0.8"/>
    <row r="151" ht="15.75" customHeight="1" x14ac:dyDescent="0.8"/>
    <row r="152" ht="15.75" customHeight="1" x14ac:dyDescent="0.8"/>
    <row r="153" ht="15.75" customHeight="1" x14ac:dyDescent="0.8"/>
    <row r="154" ht="15.75" customHeight="1" x14ac:dyDescent="0.8"/>
    <row r="155" ht="15.75" customHeight="1" x14ac:dyDescent="0.8"/>
    <row r="156" ht="15.75" customHeight="1" x14ac:dyDescent="0.8"/>
    <row r="157" ht="15.75" customHeight="1" x14ac:dyDescent="0.8"/>
    <row r="158" ht="15.75" customHeight="1" x14ac:dyDescent="0.8"/>
    <row r="159" ht="15.75" customHeight="1" x14ac:dyDescent="0.8"/>
    <row r="160" ht="15.75" customHeight="1" x14ac:dyDescent="0.8"/>
    <row r="161" ht="15.75" customHeight="1" x14ac:dyDescent="0.8"/>
    <row r="162" ht="15.75" customHeight="1" x14ac:dyDescent="0.8"/>
    <row r="163" ht="15.75" customHeight="1" x14ac:dyDescent="0.8"/>
    <row r="164" ht="15.75" customHeight="1" x14ac:dyDescent="0.8"/>
    <row r="165" ht="15.75" customHeight="1" x14ac:dyDescent="0.8"/>
    <row r="166" ht="15.75" customHeight="1" x14ac:dyDescent="0.8"/>
    <row r="167" ht="15.75" customHeight="1" x14ac:dyDescent="0.8"/>
    <row r="168" ht="15.75" customHeight="1" x14ac:dyDescent="0.8"/>
    <row r="169" ht="15.75" customHeight="1" x14ac:dyDescent="0.8"/>
    <row r="170" ht="15.75" customHeight="1" x14ac:dyDescent="0.8"/>
    <row r="171" ht="15.75" customHeight="1" x14ac:dyDescent="0.8"/>
    <row r="172" ht="15.75" customHeight="1" x14ac:dyDescent="0.8"/>
    <row r="173" ht="15.75" customHeight="1" x14ac:dyDescent="0.8"/>
    <row r="174" ht="15.75" customHeight="1" x14ac:dyDescent="0.8"/>
    <row r="175" ht="15.75" customHeight="1" x14ac:dyDescent="0.8"/>
    <row r="176" ht="15.75" customHeight="1" x14ac:dyDescent="0.8"/>
    <row r="177" ht="15.75" customHeight="1" x14ac:dyDescent="0.8"/>
    <row r="178" ht="15.75" customHeight="1" x14ac:dyDescent="0.8"/>
    <row r="179" ht="15.75" customHeight="1" x14ac:dyDescent="0.8"/>
    <row r="180" ht="15.75" customHeight="1" x14ac:dyDescent="0.8"/>
    <row r="181" ht="15.75" customHeight="1" x14ac:dyDescent="0.8"/>
    <row r="182" ht="15.75" customHeight="1" x14ac:dyDescent="0.8"/>
    <row r="183" ht="15.75" customHeight="1" x14ac:dyDescent="0.8"/>
    <row r="184" ht="15.75" customHeight="1" x14ac:dyDescent="0.8"/>
    <row r="185" ht="15.75" customHeight="1" x14ac:dyDescent="0.8"/>
    <row r="186" ht="15.75" customHeight="1" x14ac:dyDescent="0.8"/>
    <row r="187" ht="15.75" customHeight="1" x14ac:dyDescent="0.8"/>
    <row r="188" ht="15.75" customHeight="1" x14ac:dyDescent="0.8"/>
    <row r="189" ht="15.75" customHeight="1" x14ac:dyDescent="0.8"/>
    <row r="190" ht="15.75" customHeight="1" x14ac:dyDescent="0.8"/>
    <row r="191" ht="15.75" customHeight="1" x14ac:dyDescent="0.8"/>
    <row r="192" ht="15.75" customHeight="1" x14ac:dyDescent="0.8"/>
    <row r="193" ht="15.75" customHeight="1" x14ac:dyDescent="0.8"/>
    <row r="194" ht="15.75" customHeight="1" x14ac:dyDescent="0.8"/>
    <row r="195" ht="15.75" customHeight="1" x14ac:dyDescent="0.8"/>
    <row r="196" ht="15.75" customHeight="1" x14ac:dyDescent="0.8"/>
    <row r="197" ht="15.75" customHeight="1" x14ac:dyDescent="0.8"/>
    <row r="198" ht="15.75" customHeight="1" x14ac:dyDescent="0.8"/>
    <row r="199" ht="15.75" customHeight="1" x14ac:dyDescent="0.8"/>
    <row r="200" ht="15.75" customHeight="1" x14ac:dyDescent="0.8"/>
    <row r="201" ht="15.75" customHeight="1" x14ac:dyDescent="0.8"/>
    <row r="202" ht="15.75" customHeight="1" x14ac:dyDescent="0.8"/>
    <row r="203" ht="15.75" customHeight="1" x14ac:dyDescent="0.8"/>
    <row r="204" ht="15.75" customHeight="1" x14ac:dyDescent="0.8"/>
    <row r="205" ht="15.75" customHeight="1" x14ac:dyDescent="0.8"/>
    <row r="206" ht="15.75" customHeight="1" x14ac:dyDescent="0.8"/>
    <row r="207" ht="15.75" customHeight="1" x14ac:dyDescent="0.8"/>
    <row r="208" ht="15.75" customHeight="1" x14ac:dyDescent="0.8"/>
    <row r="209" ht="15.75" customHeight="1" x14ac:dyDescent="0.8"/>
    <row r="210" ht="15.75" customHeight="1" x14ac:dyDescent="0.8"/>
    <row r="211" ht="15.75" customHeight="1" x14ac:dyDescent="0.8"/>
    <row r="212" ht="15.75" customHeight="1" x14ac:dyDescent="0.8"/>
    <row r="213" ht="15.75" customHeight="1" x14ac:dyDescent="0.8"/>
    <row r="214" ht="15.75" customHeight="1" x14ac:dyDescent="0.8"/>
    <row r="215" ht="15.75" customHeight="1" x14ac:dyDescent="0.8"/>
    <row r="216" ht="15.75" customHeight="1" x14ac:dyDescent="0.8"/>
    <row r="217" ht="15.75" customHeight="1" x14ac:dyDescent="0.8"/>
    <row r="218" ht="15.75" customHeight="1" x14ac:dyDescent="0.8"/>
    <row r="219" ht="15.75" customHeight="1" x14ac:dyDescent="0.8"/>
    <row r="220" ht="15.75" customHeight="1" x14ac:dyDescent="0.8"/>
    <row r="221" ht="15.75" customHeight="1" x14ac:dyDescent="0.8"/>
    <row r="222" ht="15.75" customHeight="1" x14ac:dyDescent="0.8"/>
    <row r="223" ht="15.75" customHeight="1" x14ac:dyDescent="0.8"/>
    <row r="224" ht="15.75" customHeight="1" x14ac:dyDescent="0.8"/>
    <row r="225" ht="15.75" customHeight="1" x14ac:dyDescent="0.8"/>
    <row r="226" ht="15.75" customHeight="1" x14ac:dyDescent="0.8"/>
    <row r="227" ht="15.75" customHeight="1" x14ac:dyDescent="0.8"/>
    <row r="228" ht="15.75" customHeight="1" x14ac:dyDescent="0.8"/>
    <row r="229" ht="15.75" customHeight="1" x14ac:dyDescent="0.8"/>
    <row r="230" ht="15.75" customHeight="1" x14ac:dyDescent="0.8"/>
    <row r="231" ht="15.75" customHeight="1" x14ac:dyDescent="0.8"/>
    <row r="232" ht="15.75" customHeight="1" x14ac:dyDescent="0.8"/>
    <row r="233" ht="15.75" customHeight="1" x14ac:dyDescent="0.8"/>
    <row r="234" ht="15.75" customHeight="1" x14ac:dyDescent="0.8"/>
    <row r="235" ht="15.75" customHeight="1" x14ac:dyDescent="0.8"/>
    <row r="236" ht="15.75" customHeight="1" x14ac:dyDescent="0.8"/>
    <row r="237" ht="15.75" customHeight="1" x14ac:dyDescent="0.8"/>
    <row r="238" ht="15.75" customHeight="1" x14ac:dyDescent="0.8"/>
    <row r="239" ht="15.75" customHeight="1" x14ac:dyDescent="0.8"/>
    <row r="240" ht="15.75" customHeight="1" x14ac:dyDescent="0.8"/>
    <row r="241" ht="15.75" customHeight="1" x14ac:dyDescent="0.8"/>
    <row r="242" ht="15.75" customHeight="1" x14ac:dyDescent="0.8"/>
    <row r="243" ht="15.75" customHeight="1" x14ac:dyDescent="0.8"/>
    <row r="244" ht="15.75" customHeight="1" x14ac:dyDescent="0.8"/>
    <row r="245" ht="15.75" customHeight="1" x14ac:dyDescent="0.8"/>
    <row r="246" ht="15.75" customHeight="1" x14ac:dyDescent="0.8"/>
    <row r="247" ht="15.75" customHeight="1" x14ac:dyDescent="0.8"/>
    <row r="248" ht="15.75" customHeight="1" x14ac:dyDescent="0.8"/>
    <row r="249" ht="15.75" customHeight="1" x14ac:dyDescent="0.8"/>
    <row r="250" ht="15.75" customHeight="1" x14ac:dyDescent="0.8"/>
    <row r="251" ht="15.75" customHeight="1" x14ac:dyDescent="0.8"/>
    <row r="252" ht="15.75" customHeight="1" x14ac:dyDescent="0.8"/>
    <row r="253" ht="15.75" customHeight="1" x14ac:dyDescent="0.8"/>
    <row r="254" ht="15.75" customHeight="1" x14ac:dyDescent="0.8"/>
    <row r="255" ht="15.75" customHeight="1" x14ac:dyDescent="0.8"/>
    <row r="256" ht="15.75" customHeight="1" x14ac:dyDescent="0.8"/>
    <row r="257" ht="15.75" customHeight="1" x14ac:dyDescent="0.8"/>
    <row r="258" ht="15.75" customHeight="1" x14ac:dyDescent="0.8"/>
    <row r="259" ht="15.75" customHeight="1" x14ac:dyDescent="0.8"/>
    <row r="260" ht="15.75" customHeight="1" x14ac:dyDescent="0.8"/>
    <row r="261" ht="15.75" customHeight="1" x14ac:dyDescent="0.8"/>
    <row r="262" ht="15.75" customHeight="1" x14ac:dyDescent="0.8"/>
    <row r="263" ht="15.75" customHeight="1" x14ac:dyDescent="0.8"/>
    <row r="264" ht="15.75" customHeight="1" x14ac:dyDescent="0.8"/>
    <row r="265" ht="15.75" customHeight="1" x14ac:dyDescent="0.8"/>
    <row r="266" ht="15.75" customHeight="1" x14ac:dyDescent="0.8"/>
    <row r="267" ht="15.75" customHeight="1" x14ac:dyDescent="0.8"/>
    <row r="268" ht="15.75" customHeight="1" x14ac:dyDescent="0.8"/>
    <row r="269" ht="15.75" customHeight="1" x14ac:dyDescent="0.8"/>
    <row r="270" ht="15.75" customHeight="1" x14ac:dyDescent="0.8"/>
    <row r="271" ht="15.75" customHeight="1" x14ac:dyDescent="0.8"/>
    <row r="272" ht="15.75" customHeight="1" x14ac:dyDescent="0.8"/>
    <row r="273" ht="15.75" customHeight="1" x14ac:dyDescent="0.8"/>
    <row r="274" ht="15.75" customHeight="1" x14ac:dyDescent="0.8"/>
    <row r="275" ht="15.75" customHeight="1" x14ac:dyDescent="0.8"/>
    <row r="276" ht="15.75" customHeight="1" x14ac:dyDescent="0.8"/>
    <row r="277" ht="15.75" customHeight="1" x14ac:dyDescent="0.8"/>
    <row r="278" ht="15.75" customHeight="1" x14ac:dyDescent="0.8"/>
    <row r="279" ht="15.75" customHeight="1" x14ac:dyDescent="0.8"/>
    <row r="280" ht="15.75" customHeight="1" x14ac:dyDescent="0.8"/>
    <row r="281" ht="15.75" customHeight="1" x14ac:dyDescent="0.8"/>
    <row r="282" ht="15.75" customHeight="1" x14ac:dyDescent="0.8"/>
    <row r="283" ht="15.75" customHeight="1" x14ac:dyDescent="0.8"/>
    <row r="284" ht="15.75" customHeight="1" x14ac:dyDescent="0.8"/>
    <row r="285" ht="15.75" customHeight="1" x14ac:dyDescent="0.8"/>
    <row r="286" ht="15.75" customHeight="1" x14ac:dyDescent="0.8"/>
    <row r="287" ht="15.75" customHeight="1" x14ac:dyDescent="0.8"/>
    <row r="288" ht="15.75" customHeight="1" x14ac:dyDescent="0.8"/>
    <row r="289" ht="15.75" customHeight="1" x14ac:dyDescent="0.8"/>
    <row r="290" ht="15.75" customHeight="1" x14ac:dyDescent="0.8"/>
    <row r="291" ht="15.75" customHeight="1" x14ac:dyDescent="0.8"/>
    <row r="292" ht="15.75" customHeight="1" x14ac:dyDescent="0.8"/>
    <row r="293" ht="15.75" customHeight="1" x14ac:dyDescent="0.8"/>
    <row r="294" ht="15.75" customHeight="1" x14ac:dyDescent="0.8"/>
    <row r="295" ht="15.75" customHeight="1" x14ac:dyDescent="0.8"/>
    <row r="296" ht="15.75" customHeight="1" x14ac:dyDescent="0.8"/>
    <row r="297" ht="15.75" customHeight="1" x14ac:dyDescent="0.8"/>
    <row r="298" ht="15.75" customHeight="1" x14ac:dyDescent="0.8"/>
    <row r="299" ht="15.75" customHeight="1" x14ac:dyDescent="0.8"/>
    <row r="300" ht="15.75" customHeight="1" x14ac:dyDescent="0.8"/>
    <row r="301" ht="15.75" customHeight="1" x14ac:dyDescent="0.8"/>
    <row r="302" ht="15.75" customHeight="1" x14ac:dyDescent="0.8"/>
    <row r="303" ht="15.75" customHeight="1" x14ac:dyDescent="0.8"/>
    <row r="304" ht="15.75" customHeight="1" x14ac:dyDescent="0.8"/>
    <row r="305" ht="15.75" customHeight="1" x14ac:dyDescent="0.8"/>
    <row r="306" ht="15.75" customHeight="1" x14ac:dyDescent="0.8"/>
    <row r="307" ht="15.75" customHeight="1" x14ac:dyDescent="0.8"/>
    <row r="308" ht="15.75" customHeight="1" x14ac:dyDescent="0.8"/>
    <row r="309" ht="15.75" customHeight="1" x14ac:dyDescent="0.8"/>
    <row r="310" ht="15.75" customHeight="1" x14ac:dyDescent="0.8"/>
    <row r="311" ht="15.75" customHeight="1" x14ac:dyDescent="0.8"/>
    <row r="312" ht="15.75" customHeight="1" x14ac:dyDescent="0.8"/>
    <row r="313" ht="15.75" customHeight="1" x14ac:dyDescent="0.8"/>
    <row r="314" ht="15.75" customHeight="1" x14ac:dyDescent="0.8"/>
    <row r="315" ht="15.75" customHeight="1" x14ac:dyDescent="0.8"/>
    <row r="316" ht="15.75" customHeight="1" x14ac:dyDescent="0.8"/>
    <row r="317" ht="15.75" customHeight="1" x14ac:dyDescent="0.8"/>
    <row r="318" ht="15.75" customHeight="1" x14ac:dyDescent="0.8"/>
    <row r="319" ht="15.75" customHeight="1" x14ac:dyDescent="0.8"/>
    <row r="320" ht="15.75" customHeight="1" x14ac:dyDescent="0.8"/>
    <row r="321" ht="15.75" customHeight="1" x14ac:dyDescent="0.8"/>
    <row r="322" ht="15.75" customHeight="1" x14ac:dyDescent="0.8"/>
    <row r="323" ht="15.75" customHeight="1" x14ac:dyDescent="0.8"/>
    <row r="324" ht="15.75" customHeight="1" x14ac:dyDescent="0.8"/>
    <row r="325" ht="15.75" customHeight="1" x14ac:dyDescent="0.8"/>
    <row r="326" ht="15.75" customHeight="1" x14ac:dyDescent="0.8"/>
    <row r="327" ht="15.75" customHeight="1" x14ac:dyDescent="0.8"/>
    <row r="328" ht="15.75" customHeight="1" x14ac:dyDescent="0.8"/>
    <row r="329" ht="15.75" customHeight="1" x14ac:dyDescent="0.8"/>
    <row r="330" ht="15.75" customHeight="1" x14ac:dyDescent="0.8"/>
    <row r="331" ht="15.75" customHeight="1" x14ac:dyDescent="0.8"/>
    <row r="332" ht="15.75" customHeight="1" x14ac:dyDescent="0.8"/>
    <row r="333" ht="15.75" customHeight="1" x14ac:dyDescent="0.8"/>
    <row r="334" ht="15.75" customHeight="1" x14ac:dyDescent="0.8"/>
    <row r="335" ht="15.75" customHeight="1" x14ac:dyDescent="0.8"/>
    <row r="336" ht="15.75" customHeight="1" x14ac:dyDescent="0.8"/>
    <row r="337" ht="15.75" customHeight="1" x14ac:dyDescent="0.8"/>
    <row r="338" ht="15.75" customHeight="1" x14ac:dyDescent="0.8"/>
    <row r="339" ht="15.75" customHeight="1" x14ac:dyDescent="0.8"/>
    <row r="340" ht="15.75" customHeight="1" x14ac:dyDescent="0.8"/>
    <row r="341" ht="15.75" customHeight="1" x14ac:dyDescent="0.8"/>
    <row r="342" ht="15.75" customHeight="1" x14ac:dyDescent="0.8"/>
    <row r="343" ht="15.75" customHeight="1" x14ac:dyDescent="0.8"/>
    <row r="344" ht="15.75" customHeight="1" x14ac:dyDescent="0.8"/>
    <row r="345" ht="15.75" customHeight="1" x14ac:dyDescent="0.8"/>
    <row r="346" ht="15.75" customHeight="1" x14ac:dyDescent="0.8"/>
    <row r="347" ht="15.75" customHeight="1" x14ac:dyDescent="0.8"/>
    <row r="348" ht="15.75" customHeight="1" x14ac:dyDescent="0.8"/>
    <row r="349" ht="15.75" customHeight="1" x14ac:dyDescent="0.8"/>
    <row r="350" ht="15.75" customHeight="1" x14ac:dyDescent="0.8"/>
    <row r="351" ht="15.75" customHeight="1" x14ac:dyDescent="0.8"/>
    <row r="352" ht="15.75" customHeight="1" x14ac:dyDescent="0.8"/>
    <row r="353" ht="15.75" customHeight="1" x14ac:dyDescent="0.8"/>
    <row r="354" ht="15.75" customHeight="1" x14ac:dyDescent="0.8"/>
    <row r="355" ht="15.75" customHeight="1" x14ac:dyDescent="0.8"/>
    <row r="356" ht="15.75" customHeight="1" x14ac:dyDescent="0.8"/>
    <row r="357" ht="15.75" customHeight="1" x14ac:dyDescent="0.8"/>
    <row r="358" ht="15.75" customHeight="1" x14ac:dyDescent="0.8"/>
    <row r="359" ht="15.75" customHeight="1" x14ac:dyDescent="0.8"/>
    <row r="360" ht="15.75" customHeight="1" x14ac:dyDescent="0.8"/>
    <row r="361" ht="15.75" customHeight="1" x14ac:dyDescent="0.8"/>
    <row r="362" ht="15.75" customHeight="1" x14ac:dyDescent="0.8"/>
    <row r="363" ht="15.75" customHeight="1" x14ac:dyDescent="0.8"/>
    <row r="364" ht="15.75" customHeight="1" x14ac:dyDescent="0.8"/>
    <row r="365" ht="15.75" customHeight="1" x14ac:dyDescent="0.8"/>
    <row r="366" ht="15.75" customHeight="1" x14ac:dyDescent="0.8"/>
    <row r="367" ht="15.75" customHeight="1" x14ac:dyDescent="0.8"/>
    <row r="368" ht="15.75" customHeight="1" x14ac:dyDescent="0.8"/>
    <row r="369" ht="15.75" customHeight="1" x14ac:dyDescent="0.8"/>
    <row r="370" ht="15.75" customHeight="1" x14ac:dyDescent="0.8"/>
    <row r="371" ht="15.75" customHeight="1" x14ac:dyDescent="0.8"/>
    <row r="372" ht="15.75" customHeight="1" x14ac:dyDescent="0.8"/>
    <row r="373" ht="15.75" customHeight="1" x14ac:dyDescent="0.8"/>
    <row r="374" ht="15.75" customHeight="1" x14ac:dyDescent="0.8"/>
    <row r="375" ht="15.75" customHeight="1" x14ac:dyDescent="0.8"/>
    <row r="376" ht="15.75" customHeight="1" x14ac:dyDescent="0.8"/>
    <row r="377" ht="15.75" customHeight="1" x14ac:dyDescent="0.8"/>
    <row r="378" ht="15.75" customHeight="1" x14ac:dyDescent="0.8"/>
    <row r="379" ht="15.75" customHeight="1" x14ac:dyDescent="0.8"/>
    <row r="380" ht="15.75" customHeight="1" x14ac:dyDescent="0.8"/>
    <row r="381" ht="15.75" customHeight="1" x14ac:dyDescent="0.8"/>
    <row r="382" ht="15.75" customHeight="1" x14ac:dyDescent="0.8"/>
    <row r="383" ht="15.75" customHeight="1" x14ac:dyDescent="0.8"/>
    <row r="384" ht="15.75" customHeight="1" x14ac:dyDescent="0.8"/>
    <row r="385" ht="15.75" customHeight="1" x14ac:dyDescent="0.8"/>
    <row r="386" ht="15.75" customHeight="1" x14ac:dyDescent="0.8"/>
    <row r="387" ht="15.75" customHeight="1" x14ac:dyDescent="0.8"/>
    <row r="388" ht="15.75" customHeight="1" x14ac:dyDescent="0.8"/>
    <row r="389" ht="15.75" customHeight="1" x14ac:dyDescent="0.8"/>
    <row r="390" ht="15.75" customHeight="1" x14ac:dyDescent="0.8"/>
    <row r="391" ht="15.75" customHeight="1" x14ac:dyDescent="0.8"/>
    <row r="392" ht="15.75" customHeight="1" x14ac:dyDescent="0.8"/>
    <row r="393" ht="15.75" customHeight="1" x14ac:dyDescent="0.8"/>
    <row r="394" ht="15.75" customHeight="1" x14ac:dyDescent="0.8"/>
    <row r="395" ht="15.75" customHeight="1" x14ac:dyDescent="0.8"/>
    <row r="396" ht="15.75" customHeight="1" x14ac:dyDescent="0.8"/>
    <row r="397" ht="15.75" customHeight="1" x14ac:dyDescent="0.8"/>
    <row r="398" ht="15.75" customHeight="1" x14ac:dyDescent="0.8"/>
    <row r="399" ht="15.75" customHeight="1" x14ac:dyDescent="0.8"/>
    <row r="400" ht="15.75" customHeight="1" x14ac:dyDescent="0.8"/>
    <row r="401" ht="15.75" customHeight="1" x14ac:dyDescent="0.8"/>
    <row r="402" ht="15.75" customHeight="1" x14ac:dyDescent="0.8"/>
    <row r="403" ht="15.75" customHeight="1" x14ac:dyDescent="0.8"/>
    <row r="404" ht="15.75" customHeight="1" x14ac:dyDescent="0.8"/>
    <row r="405" ht="15.75" customHeight="1" x14ac:dyDescent="0.8"/>
    <row r="406" ht="15.75" customHeight="1" x14ac:dyDescent="0.8"/>
    <row r="407" ht="15.75" customHeight="1" x14ac:dyDescent="0.8"/>
    <row r="408" ht="15.75" customHeight="1" x14ac:dyDescent="0.8"/>
    <row r="409" ht="15.75" customHeight="1" x14ac:dyDescent="0.8"/>
    <row r="410" ht="15.75" customHeight="1" x14ac:dyDescent="0.8"/>
    <row r="411" ht="15.75" customHeight="1" x14ac:dyDescent="0.8"/>
    <row r="412" ht="15.75" customHeight="1" x14ac:dyDescent="0.8"/>
    <row r="413" ht="15.75" customHeight="1" x14ac:dyDescent="0.8"/>
    <row r="414" ht="15.75" customHeight="1" x14ac:dyDescent="0.8"/>
    <row r="415" ht="15.75" customHeight="1" x14ac:dyDescent="0.8"/>
    <row r="416" ht="15.75" customHeight="1" x14ac:dyDescent="0.8"/>
    <row r="417" ht="15.75" customHeight="1" x14ac:dyDescent="0.8"/>
    <row r="418" ht="15.75" customHeight="1" x14ac:dyDescent="0.8"/>
    <row r="419" ht="15.75" customHeight="1" x14ac:dyDescent="0.8"/>
    <row r="420" ht="15.75" customHeight="1" x14ac:dyDescent="0.8"/>
    <row r="421" ht="15.75" customHeight="1" x14ac:dyDescent="0.8"/>
    <row r="422" ht="15.75" customHeight="1" x14ac:dyDescent="0.8"/>
    <row r="423" ht="15.75" customHeight="1" x14ac:dyDescent="0.8"/>
    <row r="424" ht="15.75" customHeight="1" x14ac:dyDescent="0.8"/>
    <row r="425" ht="15.75" customHeight="1" x14ac:dyDescent="0.8"/>
    <row r="426" ht="15.75" customHeight="1" x14ac:dyDescent="0.8"/>
    <row r="427" ht="15.75" customHeight="1" x14ac:dyDescent="0.8"/>
    <row r="428" ht="15.75" customHeight="1" x14ac:dyDescent="0.8"/>
    <row r="429" ht="15.75" customHeight="1" x14ac:dyDescent="0.8"/>
    <row r="430" ht="15.75" customHeight="1" x14ac:dyDescent="0.8"/>
    <row r="431" ht="15.75" customHeight="1" x14ac:dyDescent="0.8"/>
    <row r="432" ht="15.75" customHeight="1" x14ac:dyDescent="0.8"/>
    <row r="433" ht="15.75" customHeight="1" x14ac:dyDescent="0.8"/>
    <row r="434" ht="15.75" customHeight="1" x14ac:dyDescent="0.8"/>
    <row r="435" ht="15.75" customHeight="1" x14ac:dyDescent="0.8"/>
    <row r="436" ht="15.75" customHeight="1" x14ac:dyDescent="0.8"/>
    <row r="437" ht="15.75" customHeight="1" x14ac:dyDescent="0.8"/>
    <row r="438" ht="15.75" customHeight="1" x14ac:dyDescent="0.8"/>
    <row r="439" ht="15.75" customHeight="1" x14ac:dyDescent="0.8"/>
    <row r="440" ht="15.75" customHeight="1" x14ac:dyDescent="0.8"/>
    <row r="441" ht="15.75" customHeight="1" x14ac:dyDescent="0.8"/>
    <row r="442" ht="15.75" customHeight="1" x14ac:dyDescent="0.8"/>
    <row r="443" ht="15.75" customHeight="1" x14ac:dyDescent="0.8"/>
    <row r="444" ht="15.75" customHeight="1" x14ac:dyDescent="0.8"/>
    <row r="445" ht="15.75" customHeight="1" x14ac:dyDescent="0.8"/>
    <row r="446" ht="15.75" customHeight="1" x14ac:dyDescent="0.8"/>
    <row r="447" ht="15.75" customHeight="1" x14ac:dyDescent="0.8"/>
    <row r="448" ht="15.75" customHeight="1" x14ac:dyDescent="0.8"/>
    <row r="449" ht="15.75" customHeight="1" x14ac:dyDescent="0.8"/>
    <row r="450" ht="15.75" customHeight="1" x14ac:dyDescent="0.8"/>
    <row r="451" ht="15.75" customHeight="1" x14ac:dyDescent="0.8"/>
    <row r="452" ht="15.75" customHeight="1" x14ac:dyDescent="0.8"/>
    <row r="453" ht="15.75" customHeight="1" x14ac:dyDescent="0.8"/>
    <row r="454" ht="15.75" customHeight="1" x14ac:dyDescent="0.8"/>
    <row r="455" ht="15.75" customHeight="1" x14ac:dyDescent="0.8"/>
    <row r="456" ht="15.75" customHeight="1" x14ac:dyDescent="0.8"/>
    <row r="457" ht="15.75" customHeight="1" x14ac:dyDescent="0.8"/>
    <row r="458" ht="15.75" customHeight="1" x14ac:dyDescent="0.8"/>
    <row r="459" ht="15.75" customHeight="1" x14ac:dyDescent="0.8"/>
    <row r="460" ht="15.75" customHeight="1" x14ac:dyDescent="0.8"/>
    <row r="461" ht="15.75" customHeight="1" x14ac:dyDescent="0.8"/>
    <row r="462" ht="15.75" customHeight="1" x14ac:dyDescent="0.8"/>
    <row r="463" ht="15.75" customHeight="1" x14ac:dyDescent="0.8"/>
    <row r="464" ht="15.75" customHeight="1" x14ac:dyDescent="0.8"/>
    <row r="465" ht="15.75" customHeight="1" x14ac:dyDescent="0.8"/>
    <row r="466" ht="15.75" customHeight="1" x14ac:dyDescent="0.8"/>
    <row r="467" ht="15.75" customHeight="1" x14ac:dyDescent="0.8"/>
    <row r="468" ht="15.75" customHeight="1" x14ac:dyDescent="0.8"/>
    <row r="469" ht="15.75" customHeight="1" x14ac:dyDescent="0.8"/>
    <row r="470" ht="15.75" customHeight="1" x14ac:dyDescent="0.8"/>
    <row r="471" ht="15.75" customHeight="1" x14ac:dyDescent="0.8"/>
    <row r="472" ht="15.75" customHeight="1" x14ac:dyDescent="0.8"/>
    <row r="473" ht="15.75" customHeight="1" x14ac:dyDescent="0.8"/>
    <row r="474" ht="15.75" customHeight="1" x14ac:dyDescent="0.8"/>
    <row r="475" ht="15.75" customHeight="1" x14ac:dyDescent="0.8"/>
    <row r="476" ht="15.75" customHeight="1" x14ac:dyDescent="0.8"/>
    <row r="477" ht="15.75" customHeight="1" x14ac:dyDescent="0.8"/>
    <row r="478" ht="15.75" customHeight="1" x14ac:dyDescent="0.8"/>
    <row r="479" ht="15.75" customHeight="1" x14ac:dyDescent="0.8"/>
    <row r="480" ht="15.75" customHeight="1" x14ac:dyDescent="0.8"/>
    <row r="481" ht="15.75" customHeight="1" x14ac:dyDescent="0.8"/>
    <row r="482" ht="15.75" customHeight="1" x14ac:dyDescent="0.8"/>
    <row r="483" ht="15.75" customHeight="1" x14ac:dyDescent="0.8"/>
    <row r="484" ht="15.75" customHeight="1" x14ac:dyDescent="0.8"/>
    <row r="485" ht="15.75" customHeight="1" x14ac:dyDescent="0.8"/>
    <row r="486" ht="15.75" customHeight="1" x14ac:dyDescent="0.8"/>
    <row r="487" ht="15.75" customHeight="1" x14ac:dyDescent="0.8"/>
    <row r="488" ht="15.75" customHeight="1" x14ac:dyDescent="0.8"/>
    <row r="489" ht="15.75" customHeight="1" x14ac:dyDescent="0.8"/>
    <row r="490" ht="15.75" customHeight="1" x14ac:dyDescent="0.8"/>
    <row r="491" ht="15.75" customHeight="1" x14ac:dyDescent="0.8"/>
    <row r="492" ht="15.75" customHeight="1" x14ac:dyDescent="0.8"/>
    <row r="493" ht="15.75" customHeight="1" x14ac:dyDescent="0.8"/>
    <row r="494" ht="15.75" customHeight="1" x14ac:dyDescent="0.8"/>
    <row r="495" ht="15.75" customHeight="1" x14ac:dyDescent="0.8"/>
    <row r="496" ht="15.75" customHeight="1" x14ac:dyDescent="0.8"/>
    <row r="497" ht="15.75" customHeight="1" x14ac:dyDescent="0.8"/>
    <row r="498" ht="15.75" customHeight="1" x14ac:dyDescent="0.8"/>
    <row r="499" ht="15.75" customHeight="1" x14ac:dyDescent="0.8"/>
    <row r="500" ht="15.75" customHeight="1" x14ac:dyDescent="0.8"/>
    <row r="501" ht="15.75" customHeight="1" x14ac:dyDescent="0.8"/>
    <row r="502" ht="15.75" customHeight="1" x14ac:dyDescent="0.8"/>
    <row r="503" ht="15.75" customHeight="1" x14ac:dyDescent="0.8"/>
    <row r="504" ht="15.75" customHeight="1" x14ac:dyDescent="0.8"/>
    <row r="505" ht="15.75" customHeight="1" x14ac:dyDescent="0.8"/>
    <row r="506" ht="15.75" customHeight="1" x14ac:dyDescent="0.8"/>
    <row r="507" ht="15.75" customHeight="1" x14ac:dyDescent="0.8"/>
    <row r="508" ht="15.75" customHeight="1" x14ac:dyDescent="0.8"/>
    <row r="509" ht="15.75" customHeight="1" x14ac:dyDescent="0.8"/>
    <row r="510" ht="15.75" customHeight="1" x14ac:dyDescent="0.8"/>
    <row r="511" ht="15.75" customHeight="1" x14ac:dyDescent="0.8"/>
    <row r="512" ht="15.75" customHeight="1" x14ac:dyDescent="0.8"/>
    <row r="513" ht="15.75" customHeight="1" x14ac:dyDescent="0.8"/>
    <row r="514" ht="15.75" customHeight="1" x14ac:dyDescent="0.8"/>
    <row r="515" ht="15.75" customHeight="1" x14ac:dyDescent="0.8"/>
    <row r="516" ht="15.75" customHeight="1" x14ac:dyDescent="0.8"/>
    <row r="517" ht="15.75" customHeight="1" x14ac:dyDescent="0.8"/>
    <row r="518" ht="15.75" customHeight="1" x14ac:dyDescent="0.8"/>
    <row r="519" ht="15.75" customHeight="1" x14ac:dyDescent="0.8"/>
    <row r="520" ht="15.75" customHeight="1" x14ac:dyDescent="0.8"/>
    <row r="521" ht="15.75" customHeight="1" x14ac:dyDescent="0.8"/>
    <row r="522" ht="15.75" customHeight="1" x14ac:dyDescent="0.8"/>
    <row r="523" ht="15.75" customHeight="1" x14ac:dyDescent="0.8"/>
    <row r="524" ht="15.75" customHeight="1" x14ac:dyDescent="0.8"/>
    <row r="525" ht="15.75" customHeight="1" x14ac:dyDescent="0.8"/>
    <row r="526" ht="15.75" customHeight="1" x14ac:dyDescent="0.8"/>
    <row r="527" ht="15.75" customHeight="1" x14ac:dyDescent="0.8"/>
    <row r="528" ht="15.75" customHeight="1" x14ac:dyDescent="0.8"/>
    <row r="529" ht="15.75" customHeight="1" x14ac:dyDescent="0.8"/>
    <row r="530" ht="15.75" customHeight="1" x14ac:dyDescent="0.8"/>
    <row r="531" ht="15.75" customHeight="1" x14ac:dyDescent="0.8"/>
    <row r="532" ht="15.75" customHeight="1" x14ac:dyDescent="0.8"/>
    <row r="533" ht="15.75" customHeight="1" x14ac:dyDescent="0.8"/>
    <row r="534" ht="15.75" customHeight="1" x14ac:dyDescent="0.8"/>
    <row r="535" ht="15.75" customHeight="1" x14ac:dyDescent="0.8"/>
    <row r="536" ht="15.75" customHeight="1" x14ac:dyDescent="0.8"/>
    <row r="537" ht="15.75" customHeight="1" x14ac:dyDescent="0.8"/>
    <row r="538" ht="15.75" customHeight="1" x14ac:dyDescent="0.8"/>
    <row r="539" ht="15.75" customHeight="1" x14ac:dyDescent="0.8"/>
    <row r="540" ht="15.75" customHeight="1" x14ac:dyDescent="0.8"/>
    <row r="541" ht="15.75" customHeight="1" x14ac:dyDescent="0.8"/>
    <row r="542" ht="15.75" customHeight="1" x14ac:dyDescent="0.8"/>
    <row r="543" ht="15.75" customHeight="1" x14ac:dyDescent="0.8"/>
    <row r="544" ht="15.75" customHeight="1" x14ac:dyDescent="0.8"/>
    <row r="545" ht="15.75" customHeight="1" x14ac:dyDescent="0.8"/>
    <row r="546" ht="15.75" customHeight="1" x14ac:dyDescent="0.8"/>
    <row r="547" ht="15.75" customHeight="1" x14ac:dyDescent="0.8"/>
    <row r="548" ht="15.75" customHeight="1" x14ac:dyDescent="0.8"/>
    <row r="549" ht="15.75" customHeight="1" x14ac:dyDescent="0.8"/>
    <row r="550" ht="15.75" customHeight="1" x14ac:dyDescent="0.8"/>
    <row r="551" ht="15.75" customHeight="1" x14ac:dyDescent="0.8"/>
    <row r="552" ht="15.75" customHeight="1" x14ac:dyDescent="0.8"/>
    <row r="553" ht="15.75" customHeight="1" x14ac:dyDescent="0.8"/>
    <row r="554" ht="15.75" customHeight="1" x14ac:dyDescent="0.8"/>
    <row r="555" ht="15.75" customHeight="1" x14ac:dyDescent="0.8"/>
    <row r="556" ht="15.75" customHeight="1" x14ac:dyDescent="0.8"/>
    <row r="557" ht="15.75" customHeight="1" x14ac:dyDescent="0.8"/>
    <row r="558" ht="15.75" customHeight="1" x14ac:dyDescent="0.8"/>
    <row r="559" ht="15.75" customHeight="1" x14ac:dyDescent="0.8"/>
    <row r="560" ht="15.75" customHeight="1" x14ac:dyDescent="0.8"/>
    <row r="561" ht="15.75" customHeight="1" x14ac:dyDescent="0.8"/>
    <row r="562" ht="15.75" customHeight="1" x14ac:dyDescent="0.8"/>
    <row r="563" ht="15.75" customHeight="1" x14ac:dyDescent="0.8"/>
    <row r="564" ht="15.75" customHeight="1" x14ac:dyDescent="0.8"/>
    <row r="565" ht="15.75" customHeight="1" x14ac:dyDescent="0.8"/>
    <row r="566" ht="15.75" customHeight="1" x14ac:dyDescent="0.8"/>
    <row r="567" ht="15.75" customHeight="1" x14ac:dyDescent="0.8"/>
    <row r="568" ht="15.75" customHeight="1" x14ac:dyDescent="0.8"/>
    <row r="569" ht="15.75" customHeight="1" x14ac:dyDescent="0.8"/>
    <row r="570" ht="15.75" customHeight="1" x14ac:dyDescent="0.8"/>
    <row r="571" ht="15.75" customHeight="1" x14ac:dyDescent="0.8"/>
    <row r="572" ht="15.75" customHeight="1" x14ac:dyDescent="0.8"/>
    <row r="573" ht="15.75" customHeight="1" x14ac:dyDescent="0.8"/>
    <row r="574" ht="15.75" customHeight="1" x14ac:dyDescent="0.8"/>
    <row r="575" ht="15.75" customHeight="1" x14ac:dyDescent="0.8"/>
    <row r="576" ht="15.75" customHeight="1" x14ac:dyDescent="0.8"/>
    <row r="577" ht="15.75" customHeight="1" x14ac:dyDescent="0.8"/>
    <row r="578" ht="15.75" customHeight="1" x14ac:dyDescent="0.8"/>
    <row r="579" ht="15.75" customHeight="1" x14ac:dyDescent="0.8"/>
    <row r="580" ht="15.75" customHeight="1" x14ac:dyDescent="0.8"/>
    <row r="581" ht="15.75" customHeight="1" x14ac:dyDescent="0.8"/>
    <row r="582" ht="15.75" customHeight="1" x14ac:dyDescent="0.8"/>
    <row r="583" ht="15.75" customHeight="1" x14ac:dyDescent="0.8"/>
    <row r="584" ht="15.75" customHeight="1" x14ac:dyDescent="0.8"/>
    <row r="585" ht="15.75" customHeight="1" x14ac:dyDescent="0.8"/>
    <row r="586" ht="15.75" customHeight="1" x14ac:dyDescent="0.8"/>
    <row r="587" ht="15.75" customHeight="1" x14ac:dyDescent="0.8"/>
    <row r="588" ht="15.75" customHeight="1" x14ac:dyDescent="0.8"/>
    <row r="589" ht="15.75" customHeight="1" x14ac:dyDescent="0.8"/>
    <row r="590" ht="15.75" customHeight="1" x14ac:dyDescent="0.8"/>
    <row r="591" ht="15.75" customHeight="1" x14ac:dyDescent="0.8"/>
    <row r="592" ht="15.75" customHeight="1" x14ac:dyDescent="0.8"/>
    <row r="593" ht="15.75" customHeight="1" x14ac:dyDescent="0.8"/>
    <row r="594" ht="15.75" customHeight="1" x14ac:dyDescent="0.8"/>
    <row r="595" ht="15.75" customHeight="1" x14ac:dyDescent="0.8"/>
    <row r="596" ht="15.75" customHeight="1" x14ac:dyDescent="0.8"/>
    <row r="597" ht="15.75" customHeight="1" x14ac:dyDescent="0.8"/>
    <row r="598" ht="15.75" customHeight="1" x14ac:dyDescent="0.8"/>
    <row r="599" ht="15.75" customHeight="1" x14ac:dyDescent="0.8"/>
    <row r="600" ht="15.75" customHeight="1" x14ac:dyDescent="0.8"/>
    <row r="601" ht="15.75" customHeight="1" x14ac:dyDescent="0.8"/>
    <row r="602" ht="15.75" customHeight="1" x14ac:dyDescent="0.8"/>
    <row r="603" ht="15.75" customHeight="1" x14ac:dyDescent="0.8"/>
    <row r="604" ht="15.75" customHeight="1" x14ac:dyDescent="0.8"/>
    <row r="605" ht="15.75" customHeight="1" x14ac:dyDescent="0.8"/>
    <row r="606" ht="15.75" customHeight="1" x14ac:dyDescent="0.8"/>
    <row r="607" ht="15.75" customHeight="1" x14ac:dyDescent="0.8"/>
    <row r="608" ht="15.75" customHeight="1" x14ac:dyDescent="0.8"/>
    <row r="609" ht="15.75" customHeight="1" x14ac:dyDescent="0.8"/>
    <row r="610" ht="15.75" customHeight="1" x14ac:dyDescent="0.8"/>
    <row r="611" ht="15.75" customHeight="1" x14ac:dyDescent="0.8"/>
    <row r="612" ht="15.75" customHeight="1" x14ac:dyDescent="0.8"/>
    <row r="613" ht="15.75" customHeight="1" x14ac:dyDescent="0.8"/>
    <row r="614" ht="15.75" customHeight="1" x14ac:dyDescent="0.8"/>
    <row r="615" ht="15.75" customHeight="1" x14ac:dyDescent="0.8"/>
    <row r="616" ht="15.75" customHeight="1" x14ac:dyDescent="0.8"/>
    <row r="617" ht="15.75" customHeight="1" x14ac:dyDescent="0.8"/>
    <row r="618" ht="15.75" customHeight="1" x14ac:dyDescent="0.8"/>
    <row r="619" ht="15.75" customHeight="1" x14ac:dyDescent="0.8"/>
    <row r="620" ht="15.75" customHeight="1" x14ac:dyDescent="0.8"/>
    <row r="621" ht="15.75" customHeight="1" x14ac:dyDescent="0.8"/>
    <row r="622" ht="15.75" customHeight="1" x14ac:dyDescent="0.8"/>
    <row r="623" ht="15.75" customHeight="1" x14ac:dyDescent="0.8"/>
    <row r="624" ht="15.75" customHeight="1" x14ac:dyDescent="0.8"/>
    <row r="625" ht="15.75" customHeight="1" x14ac:dyDescent="0.8"/>
    <row r="626" ht="15.75" customHeight="1" x14ac:dyDescent="0.8"/>
    <row r="627" ht="15.75" customHeight="1" x14ac:dyDescent="0.8"/>
    <row r="628" ht="15.75" customHeight="1" x14ac:dyDescent="0.8"/>
    <row r="629" ht="15.75" customHeight="1" x14ac:dyDescent="0.8"/>
    <row r="630" ht="15.75" customHeight="1" x14ac:dyDescent="0.8"/>
    <row r="631" ht="15.75" customHeight="1" x14ac:dyDescent="0.8"/>
    <row r="632" ht="15.75" customHeight="1" x14ac:dyDescent="0.8"/>
    <row r="633" ht="15.75" customHeight="1" x14ac:dyDescent="0.8"/>
    <row r="634" ht="15.75" customHeight="1" x14ac:dyDescent="0.8"/>
    <row r="635" ht="15.75" customHeight="1" x14ac:dyDescent="0.8"/>
    <row r="636" ht="15.75" customHeight="1" x14ac:dyDescent="0.8"/>
    <row r="637" ht="15.75" customHeight="1" x14ac:dyDescent="0.8"/>
    <row r="638" ht="15.75" customHeight="1" x14ac:dyDescent="0.8"/>
    <row r="639" ht="15.75" customHeight="1" x14ac:dyDescent="0.8"/>
    <row r="640" ht="15.75" customHeight="1" x14ac:dyDescent="0.8"/>
    <row r="641" ht="15.75" customHeight="1" x14ac:dyDescent="0.8"/>
    <row r="642" ht="15.75" customHeight="1" x14ac:dyDescent="0.8"/>
    <row r="643" ht="15.75" customHeight="1" x14ac:dyDescent="0.8"/>
    <row r="644" ht="15.75" customHeight="1" x14ac:dyDescent="0.8"/>
    <row r="645" ht="15.75" customHeight="1" x14ac:dyDescent="0.8"/>
    <row r="646" ht="15.75" customHeight="1" x14ac:dyDescent="0.8"/>
    <row r="647" ht="15.75" customHeight="1" x14ac:dyDescent="0.8"/>
    <row r="648" ht="15.75" customHeight="1" x14ac:dyDescent="0.8"/>
    <row r="649" ht="15.75" customHeight="1" x14ac:dyDescent="0.8"/>
    <row r="650" ht="15.75" customHeight="1" x14ac:dyDescent="0.8"/>
    <row r="651" ht="15.75" customHeight="1" x14ac:dyDescent="0.8"/>
    <row r="652" ht="15.75" customHeight="1" x14ac:dyDescent="0.8"/>
    <row r="653" ht="15.75" customHeight="1" x14ac:dyDescent="0.8"/>
    <row r="654" ht="15.75" customHeight="1" x14ac:dyDescent="0.8"/>
    <row r="655" ht="15.75" customHeight="1" x14ac:dyDescent="0.8"/>
    <row r="656" ht="15.75" customHeight="1" x14ac:dyDescent="0.8"/>
    <row r="657" ht="15.75" customHeight="1" x14ac:dyDescent="0.8"/>
    <row r="658" ht="15.75" customHeight="1" x14ac:dyDescent="0.8"/>
    <row r="659" ht="15.75" customHeight="1" x14ac:dyDescent="0.8"/>
    <row r="660" ht="15.75" customHeight="1" x14ac:dyDescent="0.8"/>
    <row r="661" ht="15.75" customHeight="1" x14ac:dyDescent="0.8"/>
    <row r="662" ht="15.75" customHeight="1" x14ac:dyDescent="0.8"/>
    <row r="663" ht="15.75" customHeight="1" x14ac:dyDescent="0.8"/>
    <row r="664" ht="15.75" customHeight="1" x14ac:dyDescent="0.8"/>
    <row r="665" ht="15.75" customHeight="1" x14ac:dyDescent="0.8"/>
    <row r="666" ht="15.75" customHeight="1" x14ac:dyDescent="0.8"/>
    <row r="667" ht="15.75" customHeight="1" x14ac:dyDescent="0.8"/>
    <row r="668" ht="15.75" customHeight="1" x14ac:dyDescent="0.8"/>
    <row r="669" ht="15.75" customHeight="1" x14ac:dyDescent="0.8"/>
    <row r="670" ht="15.75" customHeight="1" x14ac:dyDescent="0.8"/>
    <row r="671" ht="15.75" customHeight="1" x14ac:dyDescent="0.8"/>
    <row r="672" ht="15.75" customHeight="1" x14ac:dyDescent="0.8"/>
    <row r="673" ht="15.75" customHeight="1" x14ac:dyDescent="0.8"/>
    <row r="674" ht="15.75" customHeight="1" x14ac:dyDescent="0.8"/>
    <row r="675" ht="15.75" customHeight="1" x14ac:dyDescent="0.8"/>
    <row r="676" ht="15.75" customHeight="1" x14ac:dyDescent="0.8"/>
    <row r="677" ht="15.75" customHeight="1" x14ac:dyDescent="0.8"/>
    <row r="678" ht="15.75" customHeight="1" x14ac:dyDescent="0.8"/>
    <row r="679" ht="15.75" customHeight="1" x14ac:dyDescent="0.8"/>
    <row r="680" ht="15.75" customHeight="1" x14ac:dyDescent="0.8"/>
    <row r="681" ht="15.75" customHeight="1" x14ac:dyDescent="0.8"/>
    <row r="682" ht="15.75" customHeight="1" x14ac:dyDescent="0.8"/>
    <row r="683" ht="15.75" customHeight="1" x14ac:dyDescent="0.8"/>
    <row r="684" ht="15.75" customHeight="1" x14ac:dyDescent="0.8"/>
    <row r="685" ht="15.75" customHeight="1" x14ac:dyDescent="0.8"/>
    <row r="686" ht="15.75" customHeight="1" x14ac:dyDescent="0.8"/>
    <row r="687" ht="15.75" customHeight="1" x14ac:dyDescent="0.8"/>
    <row r="688" ht="15.75" customHeight="1" x14ac:dyDescent="0.8"/>
    <row r="689" ht="15.75" customHeight="1" x14ac:dyDescent="0.8"/>
    <row r="690" ht="15.75" customHeight="1" x14ac:dyDescent="0.8"/>
    <row r="691" ht="15.75" customHeight="1" x14ac:dyDescent="0.8"/>
    <row r="692" ht="15.75" customHeight="1" x14ac:dyDescent="0.8"/>
    <row r="693" ht="15.75" customHeight="1" x14ac:dyDescent="0.8"/>
    <row r="694" ht="15.75" customHeight="1" x14ac:dyDescent="0.8"/>
    <row r="695" ht="15.75" customHeight="1" x14ac:dyDescent="0.8"/>
    <row r="696" ht="15.75" customHeight="1" x14ac:dyDescent="0.8"/>
    <row r="697" ht="15.75" customHeight="1" x14ac:dyDescent="0.8"/>
    <row r="698" ht="15.75" customHeight="1" x14ac:dyDescent="0.8"/>
    <row r="699" ht="15.75" customHeight="1" x14ac:dyDescent="0.8"/>
    <row r="700" ht="15.75" customHeight="1" x14ac:dyDescent="0.8"/>
    <row r="701" ht="15.75" customHeight="1" x14ac:dyDescent="0.8"/>
    <row r="702" ht="15.75" customHeight="1" x14ac:dyDescent="0.8"/>
    <row r="703" ht="15.75" customHeight="1" x14ac:dyDescent="0.8"/>
    <row r="704" ht="15.75" customHeight="1" x14ac:dyDescent="0.8"/>
    <row r="705" ht="15.75" customHeight="1" x14ac:dyDescent="0.8"/>
    <row r="706" ht="15.75" customHeight="1" x14ac:dyDescent="0.8"/>
    <row r="707" ht="15.75" customHeight="1" x14ac:dyDescent="0.8"/>
    <row r="708" ht="15.75" customHeight="1" x14ac:dyDescent="0.8"/>
    <row r="709" ht="15.75" customHeight="1" x14ac:dyDescent="0.8"/>
    <row r="710" ht="15.75" customHeight="1" x14ac:dyDescent="0.8"/>
    <row r="711" ht="15.75" customHeight="1" x14ac:dyDescent="0.8"/>
    <row r="712" ht="15.75" customHeight="1" x14ac:dyDescent="0.8"/>
    <row r="713" ht="15.75" customHeight="1" x14ac:dyDescent="0.8"/>
    <row r="714" ht="15.75" customHeight="1" x14ac:dyDescent="0.8"/>
    <row r="715" ht="15.75" customHeight="1" x14ac:dyDescent="0.8"/>
    <row r="716" ht="15.75" customHeight="1" x14ac:dyDescent="0.8"/>
    <row r="717" ht="15.75" customHeight="1" x14ac:dyDescent="0.8"/>
    <row r="718" ht="15.75" customHeight="1" x14ac:dyDescent="0.8"/>
    <row r="719" ht="15.75" customHeight="1" x14ac:dyDescent="0.8"/>
    <row r="720" ht="15.75" customHeight="1" x14ac:dyDescent="0.8"/>
    <row r="721" ht="15.75" customHeight="1" x14ac:dyDescent="0.8"/>
    <row r="722" ht="15.75" customHeight="1" x14ac:dyDescent="0.8"/>
    <row r="723" ht="15.75" customHeight="1" x14ac:dyDescent="0.8"/>
    <row r="724" ht="15.75" customHeight="1" x14ac:dyDescent="0.8"/>
    <row r="725" ht="15.75" customHeight="1" x14ac:dyDescent="0.8"/>
    <row r="726" ht="15.75" customHeight="1" x14ac:dyDescent="0.8"/>
    <row r="727" ht="15.75" customHeight="1" x14ac:dyDescent="0.8"/>
    <row r="728" ht="15.75" customHeight="1" x14ac:dyDescent="0.8"/>
    <row r="729" ht="15.75" customHeight="1" x14ac:dyDescent="0.8"/>
    <row r="730" ht="15.75" customHeight="1" x14ac:dyDescent="0.8"/>
    <row r="731" ht="15.75" customHeight="1" x14ac:dyDescent="0.8"/>
    <row r="732" ht="15.75" customHeight="1" x14ac:dyDescent="0.8"/>
    <row r="733" ht="15.75" customHeight="1" x14ac:dyDescent="0.8"/>
    <row r="734" ht="15.75" customHeight="1" x14ac:dyDescent="0.8"/>
    <row r="735" ht="15.75" customHeight="1" x14ac:dyDescent="0.8"/>
    <row r="736" ht="15.75" customHeight="1" x14ac:dyDescent="0.8"/>
    <row r="737" ht="15.75" customHeight="1" x14ac:dyDescent="0.8"/>
    <row r="738" ht="15.75" customHeight="1" x14ac:dyDescent="0.8"/>
    <row r="739" ht="15.75" customHeight="1" x14ac:dyDescent="0.8"/>
    <row r="740" ht="15.75" customHeight="1" x14ac:dyDescent="0.8"/>
    <row r="741" ht="15.75" customHeight="1" x14ac:dyDescent="0.8"/>
    <row r="742" ht="15.75" customHeight="1" x14ac:dyDescent="0.8"/>
    <row r="743" ht="15.75" customHeight="1" x14ac:dyDescent="0.8"/>
    <row r="744" ht="15.75" customHeight="1" x14ac:dyDescent="0.8"/>
    <row r="745" ht="15.75" customHeight="1" x14ac:dyDescent="0.8"/>
    <row r="746" ht="15.75" customHeight="1" x14ac:dyDescent="0.8"/>
    <row r="747" ht="15.75" customHeight="1" x14ac:dyDescent="0.8"/>
    <row r="748" ht="15.75" customHeight="1" x14ac:dyDescent="0.8"/>
    <row r="749" ht="15.75" customHeight="1" x14ac:dyDescent="0.8"/>
    <row r="750" ht="15.75" customHeight="1" x14ac:dyDescent="0.8"/>
    <row r="751" ht="15.75" customHeight="1" x14ac:dyDescent="0.8"/>
    <row r="752" ht="15.75" customHeight="1" x14ac:dyDescent="0.8"/>
    <row r="753" ht="15.75" customHeight="1" x14ac:dyDescent="0.8"/>
    <row r="754" ht="15.75" customHeight="1" x14ac:dyDescent="0.8"/>
    <row r="755" ht="15.75" customHeight="1" x14ac:dyDescent="0.8"/>
    <row r="756" ht="15.75" customHeight="1" x14ac:dyDescent="0.8"/>
    <row r="757" ht="15.75" customHeight="1" x14ac:dyDescent="0.8"/>
    <row r="758" ht="15.75" customHeight="1" x14ac:dyDescent="0.8"/>
    <row r="759" ht="15.75" customHeight="1" x14ac:dyDescent="0.8"/>
    <row r="760" ht="15.75" customHeight="1" x14ac:dyDescent="0.8"/>
    <row r="761" ht="15.75" customHeight="1" x14ac:dyDescent="0.8"/>
    <row r="762" ht="15.75" customHeight="1" x14ac:dyDescent="0.8"/>
    <row r="763" ht="15.75" customHeight="1" x14ac:dyDescent="0.8"/>
    <row r="764" ht="15.75" customHeight="1" x14ac:dyDescent="0.8"/>
    <row r="765" ht="15.75" customHeight="1" x14ac:dyDescent="0.8"/>
    <row r="766" ht="15.75" customHeight="1" x14ac:dyDescent="0.8"/>
    <row r="767" ht="15.75" customHeight="1" x14ac:dyDescent="0.8"/>
    <row r="768" ht="15.75" customHeight="1" x14ac:dyDescent="0.8"/>
    <row r="769" ht="15.75" customHeight="1" x14ac:dyDescent="0.8"/>
    <row r="770" ht="15.75" customHeight="1" x14ac:dyDescent="0.8"/>
    <row r="771" ht="15.75" customHeight="1" x14ac:dyDescent="0.8"/>
    <row r="772" ht="15.75" customHeight="1" x14ac:dyDescent="0.8"/>
    <row r="773" ht="15.75" customHeight="1" x14ac:dyDescent="0.8"/>
    <row r="774" ht="15.75" customHeight="1" x14ac:dyDescent="0.8"/>
    <row r="775" ht="15.75" customHeight="1" x14ac:dyDescent="0.8"/>
    <row r="776" ht="15.75" customHeight="1" x14ac:dyDescent="0.8"/>
    <row r="777" ht="15.75" customHeight="1" x14ac:dyDescent="0.8"/>
    <row r="778" ht="15.75" customHeight="1" x14ac:dyDescent="0.8"/>
    <row r="779" ht="15.75" customHeight="1" x14ac:dyDescent="0.8"/>
    <row r="780" ht="15.75" customHeight="1" x14ac:dyDescent="0.8"/>
    <row r="781" ht="15.75" customHeight="1" x14ac:dyDescent="0.8"/>
    <row r="782" ht="15.75" customHeight="1" x14ac:dyDescent="0.8"/>
    <row r="783" ht="15.75" customHeight="1" x14ac:dyDescent="0.8"/>
    <row r="784" ht="15.75" customHeight="1" x14ac:dyDescent="0.8"/>
    <row r="785" ht="15.75" customHeight="1" x14ac:dyDescent="0.8"/>
    <row r="786" ht="15.75" customHeight="1" x14ac:dyDescent="0.8"/>
    <row r="787" ht="15.75" customHeight="1" x14ac:dyDescent="0.8"/>
    <row r="788" ht="15.75" customHeight="1" x14ac:dyDescent="0.8"/>
    <row r="789" ht="15.75" customHeight="1" x14ac:dyDescent="0.8"/>
    <row r="790" ht="15.75" customHeight="1" x14ac:dyDescent="0.8"/>
    <row r="791" ht="15.75" customHeight="1" x14ac:dyDescent="0.8"/>
    <row r="792" ht="15.75" customHeight="1" x14ac:dyDescent="0.8"/>
    <row r="793" ht="15.75" customHeight="1" x14ac:dyDescent="0.8"/>
    <row r="794" ht="15.75" customHeight="1" x14ac:dyDescent="0.8"/>
    <row r="795" ht="15.75" customHeight="1" x14ac:dyDescent="0.8"/>
    <row r="796" ht="15.75" customHeight="1" x14ac:dyDescent="0.8"/>
    <row r="797" ht="15.75" customHeight="1" x14ac:dyDescent="0.8"/>
    <row r="798" ht="15.75" customHeight="1" x14ac:dyDescent="0.8"/>
    <row r="799" ht="15.75" customHeight="1" x14ac:dyDescent="0.8"/>
    <row r="800" ht="15.75" customHeight="1" x14ac:dyDescent="0.8"/>
    <row r="801" ht="15.75" customHeight="1" x14ac:dyDescent="0.8"/>
    <row r="802" ht="15.75" customHeight="1" x14ac:dyDescent="0.8"/>
    <row r="803" ht="15.75" customHeight="1" x14ac:dyDescent="0.8"/>
    <row r="804" ht="15.75" customHeight="1" x14ac:dyDescent="0.8"/>
    <row r="805" ht="15.75" customHeight="1" x14ac:dyDescent="0.8"/>
    <row r="806" ht="15.75" customHeight="1" x14ac:dyDescent="0.8"/>
    <row r="807" ht="15.75" customHeight="1" x14ac:dyDescent="0.8"/>
    <row r="808" ht="15.75" customHeight="1" x14ac:dyDescent="0.8"/>
    <row r="809" ht="15.75" customHeight="1" x14ac:dyDescent="0.8"/>
    <row r="810" ht="15.75" customHeight="1" x14ac:dyDescent="0.8"/>
    <row r="811" ht="15.75" customHeight="1" x14ac:dyDescent="0.8"/>
    <row r="812" ht="15.75" customHeight="1" x14ac:dyDescent="0.8"/>
    <row r="813" ht="15.75" customHeight="1" x14ac:dyDescent="0.8"/>
    <row r="814" ht="15.75" customHeight="1" x14ac:dyDescent="0.8"/>
    <row r="815" ht="15.75" customHeight="1" x14ac:dyDescent="0.8"/>
    <row r="816" ht="15.75" customHeight="1" x14ac:dyDescent="0.8"/>
    <row r="817" ht="15.75" customHeight="1" x14ac:dyDescent="0.8"/>
    <row r="818" ht="15.75" customHeight="1" x14ac:dyDescent="0.8"/>
    <row r="819" ht="15.75" customHeight="1" x14ac:dyDescent="0.8"/>
    <row r="820" ht="15.75" customHeight="1" x14ac:dyDescent="0.8"/>
    <row r="821" ht="15.75" customHeight="1" x14ac:dyDescent="0.8"/>
    <row r="822" ht="15.75" customHeight="1" x14ac:dyDescent="0.8"/>
    <row r="823" ht="15.75" customHeight="1" x14ac:dyDescent="0.8"/>
    <row r="824" ht="15.75" customHeight="1" x14ac:dyDescent="0.8"/>
    <row r="825" ht="15.75" customHeight="1" x14ac:dyDescent="0.8"/>
    <row r="826" ht="15.75" customHeight="1" x14ac:dyDescent="0.8"/>
    <row r="827" ht="15.75" customHeight="1" x14ac:dyDescent="0.8"/>
    <row r="828" ht="15.75" customHeight="1" x14ac:dyDescent="0.8"/>
    <row r="829" ht="15.75" customHeight="1" x14ac:dyDescent="0.8"/>
    <row r="830" ht="15.75" customHeight="1" x14ac:dyDescent="0.8"/>
    <row r="831" ht="15.75" customHeight="1" x14ac:dyDescent="0.8"/>
    <row r="832" ht="15.75" customHeight="1" x14ac:dyDescent="0.8"/>
    <row r="833" ht="15.75" customHeight="1" x14ac:dyDescent="0.8"/>
    <row r="834" ht="15.75" customHeight="1" x14ac:dyDescent="0.8"/>
    <row r="835" ht="15.75" customHeight="1" x14ac:dyDescent="0.8"/>
    <row r="836" ht="15.75" customHeight="1" x14ac:dyDescent="0.8"/>
    <row r="837" ht="15.75" customHeight="1" x14ac:dyDescent="0.8"/>
    <row r="838" ht="15.75" customHeight="1" x14ac:dyDescent="0.8"/>
    <row r="839" ht="15.75" customHeight="1" x14ac:dyDescent="0.8"/>
    <row r="840" ht="15.75" customHeight="1" x14ac:dyDescent="0.8"/>
    <row r="841" ht="15.75" customHeight="1" x14ac:dyDescent="0.8"/>
    <row r="842" ht="15.75" customHeight="1" x14ac:dyDescent="0.8"/>
    <row r="843" ht="15.75" customHeight="1" x14ac:dyDescent="0.8"/>
    <row r="844" ht="15.75" customHeight="1" x14ac:dyDescent="0.8"/>
    <row r="845" ht="15.75" customHeight="1" x14ac:dyDescent="0.8"/>
    <row r="846" ht="15.75" customHeight="1" x14ac:dyDescent="0.8"/>
    <row r="847" ht="15.75" customHeight="1" x14ac:dyDescent="0.8"/>
    <row r="848" ht="15.75" customHeight="1" x14ac:dyDescent="0.8"/>
    <row r="849" ht="15.75" customHeight="1" x14ac:dyDescent="0.8"/>
    <row r="850" ht="15.75" customHeight="1" x14ac:dyDescent="0.8"/>
    <row r="851" ht="15.75" customHeight="1" x14ac:dyDescent="0.8"/>
    <row r="852" ht="15.75" customHeight="1" x14ac:dyDescent="0.8"/>
    <row r="853" ht="15.75" customHeight="1" x14ac:dyDescent="0.8"/>
    <row r="854" ht="15.75" customHeight="1" x14ac:dyDescent="0.8"/>
    <row r="855" ht="15.75" customHeight="1" x14ac:dyDescent="0.8"/>
    <row r="856" ht="15.75" customHeight="1" x14ac:dyDescent="0.8"/>
    <row r="857" ht="15.75" customHeight="1" x14ac:dyDescent="0.8"/>
    <row r="858" ht="15.75" customHeight="1" x14ac:dyDescent="0.8"/>
    <row r="859" ht="15.75" customHeight="1" x14ac:dyDescent="0.8"/>
    <row r="860" ht="15.75" customHeight="1" x14ac:dyDescent="0.8"/>
    <row r="861" ht="15.75" customHeight="1" x14ac:dyDescent="0.8"/>
    <row r="862" ht="15.75" customHeight="1" x14ac:dyDescent="0.8"/>
    <row r="863" ht="15.75" customHeight="1" x14ac:dyDescent="0.8"/>
    <row r="864" ht="15.75" customHeight="1" x14ac:dyDescent="0.8"/>
    <row r="865" ht="15.75" customHeight="1" x14ac:dyDescent="0.8"/>
    <row r="866" ht="15.75" customHeight="1" x14ac:dyDescent="0.8"/>
    <row r="867" ht="15.75" customHeight="1" x14ac:dyDescent="0.8"/>
    <row r="868" ht="15.75" customHeight="1" x14ac:dyDescent="0.8"/>
    <row r="869" ht="15.75" customHeight="1" x14ac:dyDescent="0.8"/>
    <row r="870" ht="15.75" customHeight="1" x14ac:dyDescent="0.8"/>
    <row r="871" ht="15.75" customHeight="1" x14ac:dyDescent="0.8"/>
    <row r="872" ht="15.75" customHeight="1" x14ac:dyDescent="0.8"/>
    <row r="873" ht="15.75" customHeight="1" x14ac:dyDescent="0.8"/>
    <row r="874" ht="15.75" customHeight="1" x14ac:dyDescent="0.8"/>
    <row r="875" ht="15.75" customHeight="1" x14ac:dyDescent="0.8"/>
    <row r="876" ht="15.75" customHeight="1" x14ac:dyDescent="0.8"/>
    <row r="877" ht="15.75" customHeight="1" x14ac:dyDescent="0.8"/>
    <row r="878" ht="15.75" customHeight="1" x14ac:dyDescent="0.8"/>
    <row r="879" ht="15.75" customHeight="1" x14ac:dyDescent="0.8"/>
    <row r="880" ht="15.75" customHeight="1" x14ac:dyDescent="0.8"/>
    <row r="881" ht="15.75" customHeight="1" x14ac:dyDescent="0.8"/>
    <row r="882" ht="15.75" customHeight="1" x14ac:dyDescent="0.8"/>
    <row r="883" ht="15.75" customHeight="1" x14ac:dyDescent="0.8"/>
    <row r="884" ht="15.75" customHeight="1" x14ac:dyDescent="0.8"/>
    <row r="885" ht="15.75" customHeight="1" x14ac:dyDescent="0.8"/>
    <row r="886" ht="15.75" customHeight="1" x14ac:dyDescent="0.8"/>
    <row r="887" ht="15.75" customHeight="1" x14ac:dyDescent="0.8"/>
    <row r="888" ht="15.75" customHeight="1" x14ac:dyDescent="0.8"/>
    <row r="889" ht="15.75" customHeight="1" x14ac:dyDescent="0.8"/>
    <row r="890" ht="15.75" customHeight="1" x14ac:dyDescent="0.8"/>
    <row r="891" ht="15.75" customHeight="1" x14ac:dyDescent="0.8"/>
    <row r="892" ht="15.75" customHeight="1" x14ac:dyDescent="0.8"/>
    <row r="893" ht="15.75" customHeight="1" x14ac:dyDescent="0.8"/>
    <row r="894" ht="15.75" customHeight="1" x14ac:dyDescent="0.8"/>
    <row r="895" ht="15.75" customHeight="1" x14ac:dyDescent="0.8"/>
    <row r="896" ht="15.75" customHeight="1" x14ac:dyDescent="0.8"/>
    <row r="897" ht="15.75" customHeight="1" x14ac:dyDescent="0.8"/>
    <row r="898" ht="15.75" customHeight="1" x14ac:dyDescent="0.8"/>
    <row r="899" ht="15.75" customHeight="1" x14ac:dyDescent="0.8"/>
    <row r="900" ht="15.75" customHeight="1" x14ac:dyDescent="0.8"/>
    <row r="901" ht="15.75" customHeight="1" x14ac:dyDescent="0.8"/>
    <row r="902" ht="15.75" customHeight="1" x14ac:dyDescent="0.8"/>
    <row r="903" ht="15.75" customHeight="1" x14ac:dyDescent="0.8"/>
    <row r="904" ht="15.75" customHeight="1" x14ac:dyDescent="0.8"/>
    <row r="905" ht="15.75" customHeight="1" x14ac:dyDescent="0.8"/>
    <row r="906" ht="15.75" customHeight="1" x14ac:dyDescent="0.8"/>
    <row r="907" ht="15.75" customHeight="1" x14ac:dyDescent="0.8"/>
    <row r="908" ht="15.75" customHeight="1" x14ac:dyDescent="0.8"/>
    <row r="909" ht="15.75" customHeight="1" x14ac:dyDescent="0.8"/>
    <row r="910" ht="15.75" customHeight="1" x14ac:dyDescent="0.8"/>
    <row r="911" ht="15.75" customHeight="1" x14ac:dyDescent="0.8"/>
    <row r="912" ht="15.75" customHeight="1" x14ac:dyDescent="0.8"/>
    <row r="913" ht="15.75" customHeight="1" x14ac:dyDescent="0.8"/>
    <row r="914" ht="15.75" customHeight="1" x14ac:dyDescent="0.8"/>
    <row r="915" ht="15.75" customHeight="1" x14ac:dyDescent="0.8"/>
    <row r="916" ht="15.75" customHeight="1" x14ac:dyDescent="0.8"/>
    <row r="917" ht="15.75" customHeight="1" x14ac:dyDescent="0.8"/>
    <row r="918" ht="15.75" customHeight="1" x14ac:dyDescent="0.8"/>
    <row r="919" ht="15.75" customHeight="1" x14ac:dyDescent="0.8"/>
    <row r="920" ht="15.75" customHeight="1" x14ac:dyDescent="0.8"/>
    <row r="921" ht="15.75" customHeight="1" x14ac:dyDescent="0.8"/>
    <row r="922" ht="15.75" customHeight="1" x14ac:dyDescent="0.8"/>
    <row r="923" ht="15.75" customHeight="1" x14ac:dyDescent="0.8"/>
    <row r="924" ht="15.75" customHeight="1" x14ac:dyDescent="0.8"/>
    <row r="925" ht="15.75" customHeight="1" x14ac:dyDescent="0.8"/>
    <row r="926" ht="15.75" customHeight="1" x14ac:dyDescent="0.8"/>
    <row r="927" ht="15.75" customHeight="1" x14ac:dyDescent="0.8"/>
    <row r="928" ht="15.75" customHeight="1" x14ac:dyDescent="0.8"/>
    <row r="929" ht="15.75" customHeight="1" x14ac:dyDescent="0.8"/>
    <row r="930" ht="15.75" customHeight="1" x14ac:dyDescent="0.8"/>
    <row r="931" ht="15.75" customHeight="1" x14ac:dyDescent="0.8"/>
    <row r="932" ht="15.75" customHeight="1" x14ac:dyDescent="0.8"/>
    <row r="933" ht="15.75" customHeight="1" x14ac:dyDescent="0.8"/>
    <row r="934" ht="15.75" customHeight="1" x14ac:dyDescent="0.8"/>
    <row r="935" ht="15.75" customHeight="1" x14ac:dyDescent="0.8"/>
    <row r="936" ht="15.75" customHeight="1" x14ac:dyDescent="0.8"/>
    <row r="937" ht="15.75" customHeight="1" x14ac:dyDescent="0.8"/>
    <row r="938" ht="15.75" customHeight="1" x14ac:dyDescent="0.8"/>
    <row r="939" ht="15.75" customHeight="1" x14ac:dyDescent="0.8"/>
    <row r="940" ht="15.75" customHeight="1" x14ac:dyDescent="0.8"/>
    <row r="941" ht="15.75" customHeight="1" x14ac:dyDescent="0.8"/>
    <row r="942" ht="15.75" customHeight="1" x14ac:dyDescent="0.8"/>
    <row r="943" ht="15.75" customHeight="1" x14ac:dyDescent="0.8"/>
    <row r="944" ht="15.75" customHeight="1" x14ac:dyDescent="0.8"/>
    <row r="945" ht="15.75" customHeight="1" x14ac:dyDescent="0.8"/>
    <row r="946" ht="15.75" customHeight="1" x14ac:dyDescent="0.8"/>
    <row r="947" ht="15.75" customHeight="1" x14ac:dyDescent="0.8"/>
    <row r="948" ht="15.75" customHeight="1" x14ac:dyDescent="0.8"/>
    <row r="949" ht="15.75" customHeight="1" x14ac:dyDescent="0.8"/>
    <row r="950" ht="15.75" customHeight="1" x14ac:dyDescent="0.8"/>
    <row r="951" ht="15.75" customHeight="1" x14ac:dyDescent="0.8"/>
    <row r="952" ht="15.75" customHeight="1" x14ac:dyDescent="0.8"/>
    <row r="953" ht="15.75" customHeight="1" x14ac:dyDescent="0.8"/>
    <row r="954" ht="15.75" customHeight="1" x14ac:dyDescent="0.8"/>
    <row r="955" ht="15.75" customHeight="1" x14ac:dyDescent="0.8"/>
    <row r="956" ht="15.75" customHeight="1" x14ac:dyDescent="0.8"/>
    <row r="957" ht="15.75" customHeight="1" x14ac:dyDescent="0.8"/>
    <row r="958" ht="15.75" customHeight="1" x14ac:dyDescent="0.8"/>
    <row r="959" ht="15.75" customHeight="1" x14ac:dyDescent="0.8"/>
    <row r="960" ht="15.75" customHeight="1" x14ac:dyDescent="0.8"/>
    <row r="961" ht="15.75" customHeight="1" x14ac:dyDescent="0.8"/>
    <row r="962" ht="15.75" customHeight="1" x14ac:dyDescent="0.8"/>
    <row r="963" ht="15.75" customHeight="1" x14ac:dyDescent="0.8"/>
    <row r="964" ht="15.75" customHeight="1" x14ac:dyDescent="0.8"/>
    <row r="965" ht="15.75" customHeight="1" x14ac:dyDescent="0.8"/>
    <row r="966" ht="15.75" customHeight="1" x14ac:dyDescent="0.8"/>
    <row r="967" ht="15.75" customHeight="1" x14ac:dyDescent="0.8"/>
    <row r="968" ht="15.75" customHeight="1" x14ac:dyDescent="0.8"/>
    <row r="969" ht="15.75" customHeight="1" x14ac:dyDescent="0.8"/>
    <row r="970" ht="15.75" customHeight="1" x14ac:dyDescent="0.8"/>
    <row r="971" ht="15.75" customHeight="1" x14ac:dyDescent="0.8"/>
    <row r="972" ht="15.75" customHeight="1" x14ac:dyDescent="0.8"/>
    <row r="973" ht="15.75" customHeight="1" x14ac:dyDescent="0.8"/>
    <row r="974" ht="15.75" customHeight="1" x14ac:dyDescent="0.8"/>
    <row r="975" ht="15.75" customHeight="1" x14ac:dyDescent="0.8"/>
    <row r="976" ht="15.75" customHeight="1" x14ac:dyDescent="0.8"/>
    <row r="977" ht="15.75" customHeight="1" x14ac:dyDescent="0.8"/>
    <row r="978" ht="15.75" customHeight="1" x14ac:dyDescent="0.8"/>
    <row r="979" ht="15.75" customHeight="1" x14ac:dyDescent="0.8"/>
    <row r="980" ht="15.75" customHeight="1" x14ac:dyDescent="0.8"/>
    <row r="981" ht="15.75" customHeight="1" x14ac:dyDescent="0.8"/>
    <row r="982" ht="15.75" customHeight="1" x14ac:dyDescent="0.8"/>
    <row r="983" ht="15.75" customHeight="1" x14ac:dyDescent="0.8"/>
    <row r="984" ht="15.75" customHeight="1" x14ac:dyDescent="0.8"/>
    <row r="985" ht="15.75" customHeight="1" x14ac:dyDescent="0.8"/>
    <row r="986" ht="15.75" customHeight="1" x14ac:dyDescent="0.8"/>
    <row r="987" ht="15.75" customHeight="1" x14ac:dyDescent="0.8"/>
    <row r="988" ht="15.75" customHeight="1" x14ac:dyDescent="0.8"/>
    <row r="989" ht="15.75" customHeight="1" x14ac:dyDescent="0.8"/>
    <row r="990" ht="15.75" customHeight="1" x14ac:dyDescent="0.8"/>
    <row r="991" ht="15.75" customHeight="1" x14ac:dyDescent="0.8"/>
    <row r="992" ht="15.75" customHeight="1" x14ac:dyDescent="0.8"/>
    <row r="993" ht="15.75" customHeight="1" x14ac:dyDescent="0.8"/>
    <row r="994" ht="15.75" customHeight="1" x14ac:dyDescent="0.8"/>
    <row r="995" ht="15.75" customHeight="1" x14ac:dyDescent="0.8"/>
    <row r="996" ht="15.75" customHeight="1" x14ac:dyDescent="0.8"/>
    <row r="997" ht="15.75" customHeight="1" x14ac:dyDescent="0.8"/>
    <row r="998" ht="15.75" customHeight="1" x14ac:dyDescent="0.8"/>
    <row r="999" ht="15.75" customHeight="1" x14ac:dyDescent="0.8"/>
    <row r="1000" ht="15.75" customHeight="1" x14ac:dyDescent="0.8"/>
  </sheetData>
  <mergeCells count="4">
    <mergeCell ref="A1:I1"/>
    <mergeCell ref="A13:I13"/>
    <mergeCell ref="K13:N13"/>
    <mergeCell ref="B14:C14"/>
  </mergeCells>
  <conditionalFormatting sqref="A3:H3">
    <cfRule type="notContainsBlanks" dxfId="7" priority="1">
      <formula>LEN(TRIM(A3))&gt;0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N1000"/>
  <sheetViews>
    <sheetView topLeftCell="A3" workbookViewId="0">
      <selection activeCell="F23" sqref="F23"/>
    </sheetView>
  </sheetViews>
  <sheetFormatPr defaultColWidth="11.20703125" defaultRowHeight="15" customHeight="1" x14ac:dyDescent="0.8"/>
  <cols>
    <col min="1" max="1" width="11.2890625" customWidth="1"/>
    <col min="2" max="2" width="19.4140625" customWidth="1"/>
    <col min="3" max="7" width="11.2890625" customWidth="1"/>
    <col min="8" max="8" width="15.08203125" customWidth="1"/>
    <col min="9" max="9" width="30.2890625" customWidth="1"/>
    <col min="10" max="14" width="11.2890625" customWidth="1"/>
  </cols>
  <sheetData>
    <row r="1" spans="1:14" ht="24" customHeight="1" x14ac:dyDescent="1">
      <c r="A1" s="66"/>
      <c r="B1" s="67"/>
      <c r="C1" s="67"/>
      <c r="D1" s="67"/>
      <c r="E1" s="67"/>
      <c r="F1" s="67"/>
      <c r="G1" s="67"/>
      <c r="H1" s="67"/>
      <c r="I1" s="68"/>
    </row>
    <row r="2" spans="1:14" ht="16" x14ac:dyDescent="0.8">
      <c r="A2" s="16"/>
    </row>
    <row r="3" spans="1:14" ht="48" x14ac:dyDescent="0.8">
      <c r="A3" s="1" t="s">
        <v>0</v>
      </c>
      <c r="B3" s="2" t="s">
        <v>1</v>
      </c>
      <c r="C3" s="17" t="s">
        <v>19</v>
      </c>
      <c r="D3" s="17" t="s">
        <v>20</v>
      </c>
      <c r="E3" s="18" t="s">
        <v>21</v>
      </c>
      <c r="F3" s="17" t="s">
        <v>22</v>
      </c>
      <c r="G3" s="17" t="s">
        <v>23</v>
      </c>
      <c r="H3" s="17" t="s">
        <v>24</v>
      </c>
    </row>
    <row r="4" spans="1:14" ht="16" x14ac:dyDescent="0.8">
      <c r="A4" s="3">
        <v>9212</v>
      </c>
      <c r="B4" s="4" t="s">
        <v>9</v>
      </c>
      <c r="C4" s="19">
        <v>800</v>
      </c>
      <c r="D4" s="20">
        <v>0</v>
      </c>
      <c r="E4" s="21">
        <v>0</v>
      </c>
      <c r="F4" s="21">
        <v>800</v>
      </c>
      <c r="G4" s="21">
        <v>0</v>
      </c>
      <c r="H4" s="22">
        <f t="shared" ref="H4:H6" si="0">C4+D4+E4-F4-G4</f>
        <v>0</v>
      </c>
      <c r="I4" s="23"/>
    </row>
    <row r="5" spans="1:14" ht="16" x14ac:dyDescent="0.8">
      <c r="A5" s="3">
        <v>9214</v>
      </c>
      <c r="B5" s="8" t="s">
        <v>11</v>
      </c>
      <c r="C5" s="19">
        <v>800</v>
      </c>
      <c r="D5" s="20">
        <v>0</v>
      </c>
      <c r="E5" s="21">
        <v>0</v>
      </c>
      <c r="F5" s="21">
        <v>800</v>
      </c>
      <c r="G5" s="21">
        <v>0</v>
      </c>
      <c r="H5" s="22">
        <f t="shared" si="0"/>
        <v>0</v>
      </c>
      <c r="I5" s="16"/>
    </row>
    <row r="6" spans="1:14" ht="16" x14ac:dyDescent="0.8">
      <c r="A6" s="3">
        <v>9216</v>
      </c>
      <c r="B6" s="24" t="s">
        <v>25</v>
      </c>
      <c r="C6" s="20">
        <v>850</v>
      </c>
      <c r="D6" s="31">
        <v>0</v>
      </c>
      <c r="E6" s="21"/>
      <c r="F6" s="21">
        <v>850</v>
      </c>
      <c r="G6" s="21">
        <v>0</v>
      </c>
      <c r="H6" s="22">
        <f t="shared" si="0"/>
        <v>0</v>
      </c>
      <c r="I6" s="23"/>
    </row>
    <row r="7" spans="1:14" ht="16" x14ac:dyDescent="0.8">
      <c r="A7" s="3">
        <v>9218</v>
      </c>
      <c r="B7" s="25" t="s">
        <v>12</v>
      </c>
      <c r="C7" s="20">
        <v>750</v>
      </c>
      <c r="D7" s="20">
        <v>0</v>
      </c>
      <c r="E7" s="21"/>
      <c r="F7" s="21">
        <f>200+143</f>
        <v>343</v>
      </c>
      <c r="G7" s="26">
        <v>404</v>
      </c>
      <c r="H7" s="22">
        <f>C7+D7+E7+E7-F7-G7</f>
        <v>3</v>
      </c>
      <c r="I7" s="23"/>
    </row>
    <row r="8" spans="1:14" ht="16" x14ac:dyDescent="0.8">
      <c r="A8" s="3">
        <v>9220</v>
      </c>
      <c r="B8" s="24" t="s">
        <v>14</v>
      </c>
      <c r="C8" s="20">
        <v>850</v>
      </c>
      <c r="D8" s="20">
        <v>0</v>
      </c>
      <c r="E8" s="21"/>
      <c r="F8" s="21">
        <v>589</v>
      </c>
      <c r="G8" s="21">
        <v>281</v>
      </c>
      <c r="H8" s="22">
        <f t="shared" ref="H8:H11" si="1">C8+D8+E8-F8-G8</f>
        <v>-20</v>
      </c>
      <c r="I8" s="16"/>
    </row>
    <row r="9" spans="1:14" ht="16" x14ac:dyDescent="0.8">
      <c r="A9" s="27">
        <v>9222</v>
      </c>
      <c r="B9" s="28" t="s">
        <v>26</v>
      </c>
      <c r="C9" s="29">
        <v>850</v>
      </c>
      <c r="D9" s="29">
        <v>384</v>
      </c>
      <c r="E9" s="26">
        <v>0</v>
      </c>
      <c r="F9" s="26">
        <v>0</v>
      </c>
      <c r="G9" s="26">
        <v>786</v>
      </c>
      <c r="H9" s="22">
        <f t="shared" si="1"/>
        <v>448</v>
      </c>
      <c r="I9" s="30"/>
    </row>
    <row r="10" spans="1:14" ht="16" x14ac:dyDescent="0.8">
      <c r="A10" s="3">
        <v>9224</v>
      </c>
      <c r="B10" s="32" t="s">
        <v>16</v>
      </c>
      <c r="C10" s="20">
        <v>850</v>
      </c>
      <c r="D10" s="20">
        <v>0</v>
      </c>
      <c r="E10" s="22">
        <v>0</v>
      </c>
      <c r="F10" s="21">
        <v>0</v>
      </c>
      <c r="G10" s="21">
        <v>850</v>
      </c>
      <c r="H10" s="22">
        <f t="shared" si="1"/>
        <v>0</v>
      </c>
      <c r="I10" s="16"/>
    </row>
    <row r="11" spans="1:14" ht="16" x14ac:dyDescent="0.8">
      <c r="A11" s="3">
        <v>9226</v>
      </c>
      <c r="B11" s="25" t="s">
        <v>17</v>
      </c>
      <c r="C11" s="20">
        <v>750</v>
      </c>
      <c r="D11" s="20">
        <v>0</v>
      </c>
      <c r="E11" s="21">
        <v>0</v>
      </c>
      <c r="F11" s="21">
        <v>750</v>
      </c>
      <c r="G11" s="26">
        <v>0</v>
      </c>
      <c r="H11" s="22">
        <f t="shared" si="1"/>
        <v>0</v>
      </c>
      <c r="I11" s="16"/>
    </row>
    <row r="12" spans="1:14" ht="16" x14ac:dyDescent="0.8">
      <c r="C12" s="33">
        <f t="shared" ref="C12:D12" si="2">SUM(C4:C11)</f>
        <v>6500</v>
      </c>
      <c r="D12" s="33">
        <f t="shared" si="2"/>
        <v>384</v>
      </c>
      <c r="E12" s="33"/>
      <c r="F12" s="33">
        <f t="shared" ref="F12:H12" si="3">SUM(F4:F11)</f>
        <v>4132</v>
      </c>
      <c r="G12" s="33">
        <f t="shared" si="3"/>
        <v>2321</v>
      </c>
      <c r="H12" s="33">
        <f t="shared" si="3"/>
        <v>431</v>
      </c>
    </row>
    <row r="13" spans="1:14" ht="28.5" customHeight="1" x14ac:dyDescent="1">
      <c r="A13" s="69" t="s">
        <v>27</v>
      </c>
      <c r="B13" s="67"/>
      <c r="C13" s="67"/>
      <c r="D13" s="67"/>
      <c r="E13" s="67"/>
      <c r="F13" s="67"/>
      <c r="G13" s="67"/>
      <c r="H13" s="67"/>
      <c r="I13" s="68"/>
      <c r="K13" s="70"/>
      <c r="L13" s="67"/>
      <c r="M13" s="67"/>
      <c r="N13" s="68"/>
    </row>
    <row r="14" spans="1:14" ht="16" x14ac:dyDescent="0.8">
      <c r="A14" s="34" t="s">
        <v>0</v>
      </c>
      <c r="B14" s="71" t="s">
        <v>28</v>
      </c>
      <c r="C14" s="72"/>
      <c r="E14" s="35"/>
      <c r="F14" s="35" t="s">
        <v>29</v>
      </c>
      <c r="H14" s="34" t="s">
        <v>30</v>
      </c>
      <c r="I14" s="34" t="s">
        <v>31</v>
      </c>
      <c r="K14" s="16"/>
      <c r="L14" s="36"/>
      <c r="M14" s="14"/>
    </row>
    <row r="15" spans="1:14" ht="16" x14ac:dyDescent="0.8">
      <c r="A15" s="37" t="s">
        <v>32</v>
      </c>
      <c r="B15" s="16" t="s">
        <v>33</v>
      </c>
      <c r="E15" s="38"/>
      <c r="F15" s="47">
        <v>5</v>
      </c>
      <c r="H15" s="16" t="s">
        <v>34</v>
      </c>
      <c r="I15" s="16" t="s">
        <v>35</v>
      </c>
    </row>
    <row r="16" spans="1:14" ht="16" x14ac:dyDescent="0.8">
      <c r="A16" s="37" t="s">
        <v>32</v>
      </c>
      <c r="B16" s="16" t="s">
        <v>36</v>
      </c>
      <c r="E16" s="38"/>
      <c r="F16" s="47">
        <v>2140.6</v>
      </c>
      <c r="H16" s="16" t="s">
        <v>34</v>
      </c>
      <c r="I16" s="16" t="s">
        <v>35</v>
      </c>
    </row>
    <row r="17" spans="1:9" ht="15.75" customHeight="1" x14ac:dyDescent="0.8">
      <c r="A17" s="37" t="s">
        <v>32</v>
      </c>
      <c r="B17" s="16" t="s">
        <v>37</v>
      </c>
      <c r="F17" s="47">
        <v>176</v>
      </c>
      <c r="H17" s="16" t="s">
        <v>34</v>
      </c>
      <c r="I17" s="16" t="s">
        <v>35</v>
      </c>
    </row>
    <row r="18" spans="1:9" ht="15.75" customHeight="1" x14ac:dyDescent="0.8">
      <c r="A18" s="14">
        <v>9216</v>
      </c>
      <c r="B18" s="16" t="s">
        <v>41</v>
      </c>
      <c r="F18" s="48">
        <v>200</v>
      </c>
    </row>
    <row r="19" spans="1:9" ht="15.75" customHeight="1" x14ac:dyDescent="0.8">
      <c r="A19" s="37" t="s">
        <v>32</v>
      </c>
      <c r="B19" s="16" t="s">
        <v>42</v>
      </c>
      <c r="F19" s="48">
        <v>3</v>
      </c>
    </row>
    <row r="20" spans="1:9" ht="15.75" customHeight="1" x14ac:dyDescent="0.8">
      <c r="A20" s="37" t="s">
        <v>32</v>
      </c>
      <c r="B20" s="31" t="s">
        <v>72</v>
      </c>
      <c r="F20" s="49">
        <v>130</v>
      </c>
    </row>
    <row r="21" spans="1:9" ht="15.75" customHeight="1" x14ac:dyDescent="0.8"/>
    <row r="22" spans="1:9" ht="15.75" customHeight="1" x14ac:dyDescent="0.8"/>
    <row r="23" spans="1:9" ht="15.75" customHeight="1" x14ac:dyDescent="0.8"/>
    <row r="24" spans="1:9" ht="15.75" customHeight="1" x14ac:dyDescent="0.8"/>
    <row r="25" spans="1:9" ht="15.75" customHeight="1" x14ac:dyDescent="0.8"/>
    <row r="26" spans="1:9" ht="15.75" customHeight="1" x14ac:dyDescent="0.8"/>
    <row r="27" spans="1:9" ht="15.75" customHeight="1" x14ac:dyDescent="0.8"/>
    <row r="28" spans="1:9" ht="15.75" customHeight="1" x14ac:dyDescent="0.8"/>
    <row r="29" spans="1:9" ht="15.75" customHeight="1" x14ac:dyDescent="0.8"/>
    <row r="30" spans="1:9" ht="15.75" customHeight="1" x14ac:dyDescent="0.8"/>
    <row r="31" spans="1:9" ht="15.75" customHeight="1" x14ac:dyDescent="0.8"/>
    <row r="32" spans="1:9" ht="15.75" customHeight="1" x14ac:dyDescent="0.8"/>
    <row r="33" ht="15.75" customHeight="1" x14ac:dyDescent="0.8"/>
    <row r="34" ht="15.75" customHeight="1" x14ac:dyDescent="0.8"/>
    <row r="35" ht="15.75" customHeight="1" x14ac:dyDescent="0.8"/>
    <row r="36" ht="15.75" customHeight="1" x14ac:dyDescent="0.8"/>
    <row r="37" ht="15.75" customHeight="1" x14ac:dyDescent="0.8"/>
    <row r="38" ht="15.75" customHeight="1" x14ac:dyDescent="0.8"/>
    <row r="39" ht="15.75" customHeight="1" x14ac:dyDescent="0.8"/>
    <row r="40" ht="15.75" customHeight="1" x14ac:dyDescent="0.8"/>
    <row r="41" ht="15.75" customHeight="1" x14ac:dyDescent="0.8"/>
    <row r="42" ht="15.75" customHeight="1" x14ac:dyDescent="0.8"/>
    <row r="43" ht="15.75" customHeight="1" x14ac:dyDescent="0.8"/>
    <row r="44" ht="15.75" customHeight="1" x14ac:dyDescent="0.8"/>
    <row r="45" ht="15.75" customHeight="1" x14ac:dyDescent="0.8"/>
    <row r="46" ht="15.75" customHeight="1" x14ac:dyDescent="0.8"/>
    <row r="47" ht="15.75" customHeight="1" x14ac:dyDescent="0.8"/>
    <row r="48" ht="15.75" customHeight="1" x14ac:dyDescent="0.8"/>
    <row r="49" ht="15.75" customHeight="1" x14ac:dyDescent="0.8"/>
    <row r="50" ht="15.75" customHeight="1" x14ac:dyDescent="0.8"/>
    <row r="51" ht="15.75" customHeight="1" x14ac:dyDescent="0.8"/>
    <row r="52" ht="15.75" customHeight="1" x14ac:dyDescent="0.8"/>
    <row r="53" ht="15.75" customHeight="1" x14ac:dyDescent="0.8"/>
    <row r="54" ht="15.75" customHeight="1" x14ac:dyDescent="0.8"/>
    <row r="55" ht="15.75" customHeight="1" x14ac:dyDescent="0.8"/>
    <row r="56" ht="15.75" customHeight="1" x14ac:dyDescent="0.8"/>
    <row r="57" ht="15.75" customHeight="1" x14ac:dyDescent="0.8"/>
    <row r="58" ht="15.75" customHeight="1" x14ac:dyDescent="0.8"/>
    <row r="59" ht="15.75" customHeight="1" x14ac:dyDescent="0.8"/>
    <row r="60" ht="15.75" customHeight="1" x14ac:dyDescent="0.8"/>
    <row r="61" ht="15.75" customHeight="1" x14ac:dyDescent="0.8"/>
    <row r="62" ht="15.75" customHeight="1" x14ac:dyDescent="0.8"/>
    <row r="63" ht="15.75" customHeight="1" x14ac:dyDescent="0.8"/>
    <row r="64" ht="15.75" customHeight="1" x14ac:dyDescent="0.8"/>
    <row r="65" ht="15.75" customHeight="1" x14ac:dyDescent="0.8"/>
    <row r="66" ht="15.75" customHeight="1" x14ac:dyDescent="0.8"/>
    <row r="67" ht="15.75" customHeight="1" x14ac:dyDescent="0.8"/>
    <row r="68" ht="15.75" customHeight="1" x14ac:dyDescent="0.8"/>
    <row r="69" ht="15.75" customHeight="1" x14ac:dyDescent="0.8"/>
    <row r="70" ht="15.75" customHeight="1" x14ac:dyDescent="0.8"/>
    <row r="71" ht="15.75" customHeight="1" x14ac:dyDescent="0.8"/>
    <row r="72" ht="15.75" customHeight="1" x14ac:dyDescent="0.8"/>
    <row r="73" ht="15.75" customHeight="1" x14ac:dyDescent="0.8"/>
    <row r="74" ht="15.75" customHeight="1" x14ac:dyDescent="0.8"/>
    <row r="75" ht="15.75" customHeight="1" x14ac:dyDescent="0.8"/>
    <row r="76" ht="15.75" customHeight="1" x14ac:dyDescent="0.8"/>
    <row r="77" ht="15.75" customHeight="1" x14ac:dyDescent="0.8"/>
    <row r="78" ht="15.75" customHeight="1" x14ac:dyDescent="0.8"/>
    <row r="79" ht="15.75" customHeight="1" x14ac:dyDescent="0.8"/>
    <row r="80" ht="15.75" customHeight="1" x14ac:dyDescent="0.8"/>
    <row r="81" ht="15.75" customHeight="1" x14ac:dyDescent="0.8"/>
    <row r="82" ht="15.75" customHeight="1" x14ac:dyDescent="0.8"/>
    <row r="83" ht="15.75" customHeight="1" x14ac:dyDescent="0.8"/>
    <row r="84" ht="15.75" customHeight="1" x14ac:dyDescent="0.8"/>
    <row r="85" ht="15.75" customHeight="1" x14ac:dyDescent="0.8"/>
    <row r="86" ht="15.75" customHeight="1" x14ac:dyDescent="0.8"/>
    <row r="87" ht="15.75" customHeight="1" x14ac:dyDescent="0.8"/>
    <row r="88" ht="15.75" customHeight="1" x14ac:dyDescent="0.8"/>
    <row r="89" ht="15.75" customHeight="1" x14ac:dyDescent="0.8"/>
    <row r="90" ht="15.75" customHeight="1" x14ac:dyDescent="0.8"/>
    <row r="91" ht="15.75" customHeight="1" x14ac:dyDescent="0.8"/>
    <row r="92" ht="15.75" customHeight="1" x14ac:dyDescent="0.8"/>
    <row r="93" ht="15.75" customHeight="1" x14ac:dyDescent="0.8"/>
    <row r="94" ht="15.75" customHeight="1" x14ac:dyDescent="0.8"/>
    <row r="95" ht="15.75" customHeight="1" x14ac:dyDescent="0.8"/>
    <row r="96" ht="15.75" customHeight="1" x14ac:dyDescent="0.8"/>
    <row r="97" ht="15.75" customHeight="1" x14ac:dyDescent="0.8"/>
    <row r="98" ht="15.75" customHeight="1" x14ac:dyDescent="0.8"/>
    <row r="99" ht="15.75" customHeight="1" x14ac:dyDescent="0.8"/>
    <row r="100" ht="15.75" customHeight="1" x14ac:dyDescent="0.8"/>
    <row r="101" ht="15.75" customHeight="1" x14ac:dyDescent="0.8"/>
    <row r="102" ht="15.75" customHeight="1" x14ac:dyDescent="0.8"/>
    <row r="103" ht="15.75" customHeight="1" x14ac:dyDescent="0.8"/>
    <row r="104" ht="15.75" customHeight="1" x14ac:dyDescent="0.8"/>
    <row r="105" ht="15.75" customHeight="1" x14ac:dyDescent="0.8"/>
    <row r="106" ht="15.75" customHeight="1" x14ac:dyDescent="0.8"/>
    <row r="107" ht="15.75" customHeight="1" x14ac:dyDescent="0.8"/>
    <row r="108" ht="15.75" customHeight="1" x14ac:dyDescent="0.8"/>
    <row r="109" ht="15.75" customHeight="1" x14ac:dyDescent="0.8"/>
    <row r="110" ht="15.75" customHeight="1" x14ac:dyDescent="0.8"/>
    <row r="111" ht="15.75" customHeight="1" x14ac:dyDescent="0.8"/>
    <row r="112" ht="15.75" customHeight="1" x14ac:dyDescent="0.8"/>
    <row r="113" ht="15.75" customHeight="1" x14ac:dyDescent="0.8"/>
    <row r="114" ht="15.75" customHeight="1" x14ac:dyDescent="0.8"/>
    <row r="115" ht="15.75" customHeight="1" x14ac:dyDescent="0.8"/>
    <row r="116" ht="15.75" customHeight="1" x14ac:dyDescent="0.8"/>
    <row r="117" ht="15.75" customHeight="1" x14ac:dyDescent="0.8"/>
    <row r="118" ht="15.75" customHeight="1" x14ac:dyDescent="0.8"/>
    <row r="119" ht="15.75" customHeight="1" x14ac:dyDescent="0.8"/>
    <row r="120" ht="15.75" customHeight="1" x14ac:dyDescent="0.8"/>
    <row r="121" ht="15.75" customHeight="1" x14ac:dyDescent="0.8"/>
    <row r="122" ht="15.75" customHeight="1" x14ac:dyDescent="0.8"/>
    <row r="123" ht="15.75" customHeight="1" x14ac:dyDescent="0.8"/>
    <row r="124" ht="15.75" customHeight="1" x14ac:dyDescent="0.8"/>
    <row r="125" ht="15.75" customHeight="1" x14ac:dyDescent="0.8"/>
    <row r="126" ht="15.75" customHeight="1" x14ac:dyDescent="0.8"/>
    <row r="127" ht="15.75" customHeight="1" x14ac:dyDescent="0.8"/>
    <row r="128" ht="15.75" customHeight="1" x14ac:dyDescent="0.8"/>
    <row r="129" ht="15.75" customHeight="1" x14ac:dyDescent="0.8"/>
    <row r="130" ht="15.75" customHeight="1" x14ac:dyDescent="0.8"/>
    <row r="131" ht="15.75" customHeight="1" x14ac:dyDescent="0.8"/>
    <row r="132" ht="15.75" customHeight="1" x14ac:dyDescent="0.8"/>
    <row r="133" ht="15.75" customHeight="1" x14ac:dyDescent="0.8"/>
    <row r="134" ht="15.75" customHeight="1" x14ac:dyDescent="0.8"/>
    <row r="135" ht="15.75" customHeight="1" x14ac:dyDescent="0.8"/>
    <row r="136" ht="15.75" customHeight="1" x14ac:dyDescent="0.8"/>
    <row r="137" ht="15.75" customHeight="1" x14ac:dyDescent="0.8"/>
    <row r="138" ht="15.75" customHeight="1" x14ac:dyDescent="0.8"/>
    <row r="139" ht="15.75" customHeight="1" x14ac:dyDescent="0.8"/>
    <row r="140" ht="15.75" customHeight="1" x14ac:dyDescent="0.8"/>
    <row r="141" ht="15.75" customHeight="1" x14ac:dyDescent="0.8"/>
    <row r="142" ht="15.75" customHeight="1" x14ac:dyDescent="0.8"/>
    <row r="143" ht="15.75" customHeight="1" x14ac:dyDescent="0.8"/>
    <row r="144" ht="15.75" customHeight="1" x14ac:dyDescent="0.8"/>
    <row r="145" ht="15.75" customHeight="1" x14ac:dyDescent="0.8"/>
    <row r="146" ht="15.75" customHeight="1" x14ac:dyDescent="0.8"/>
    <row r="147" ht="15.75" customHeight="1" x14ac:dyDescent="0.8"/>
    <row r="148" ht="15.75" customHeight="1" x14ac:dyDescent="0.8"/>
    <row r="149" ht="15.75" customHeight="1" x14ac:dyDescent="0.8"/>
    <row r="150" ht="15.75" customHeight="1" x14ac:dyDescent="0.8"/>
    <row r="151" ht="15.75" customHeight="1" x14ac:dyDescent="0.8"/>
    <row r="152" ht="15.75" customHeight="1" x14ac:dyDescent="0.8"/>
    <row r="153" ht="15.75" customHeight="1" x14ac:dyDescent="0.8"/>
    <row r="154" ht="15.75" customHeight="1" x14ac:dyDescent="0.8"/>
    <row r="155" ht="15.75" customHeight="1" x14ac:dyDescent="0.8"/>
    <row r="156" ht="15.75" customHeight="1" x14ac:dyDescent="0.8"/>
    <row r="157" ht="15.75" customHeight="1" x14ac:dyDescent="0.8"/>
    <row r="158" ht="15.75" customHeight="1" x14ac:dyDescent="0.8"/>
    <row r="159" ht="15.75" customHeight="1" x14ac:dyDescent="0.8"/>
    <row r="160" ht="15.75" customHeight="1" x14ac:dyDescent="0.8"/>
    <row r="161" ht="15.75" customHeight="1" x14ac:dyDescent="0.8"/>
    <row r="162" ht="15.75" customHeight="1" x14ac:dyDescent="0.8"/>
    <row r="163" ht="15.75" customHeight="1" x14ac:dyDescent="0.8"/>
    <row r="164" ht="15.75" customHeight="1" x14ac:dyDescent="0.8"/>
    <row r="165" ht="15.75" customHeight="1" x14ac:dyDescent="0.8"/>
    <row r="166" ht="15.75" customHeight="1" x14ac:dyDescent="0.8"/>
    <row r="167" ht="15.75" customHeight="1" x14ac:dyDescent="0.8"/>
    <row r="168" ht="15.75" customHeight="1" x14ac:dyDescent="0.8"/>
    <row r="169" ht="15.75" customHeight="1" x14ac:dyDescent="0.8"/>
    <row r="170" ht="15.75" customHeight="1" x14ac:dyDescent="0.8"/>
    <row r="171" ht="15.75" customHeight="1" x14ac:dyDescent="0.8"/>
    <row r="172" ht="15.75" customHeight="1" x14ac:dyDescent="0.8"/>
    <row r="173" ht="15.75" customHeight="1" x14ac:dyDescent="0.8"/>
    <row r="174" ht="15.75" customHeight="1" x14ac:dyDescent="0.8"/>
    <row r="175" ht="15.75" customHeight="1" x14ac:dyDescent="0.8"/>
    <row r="176" ht="15.75" customHeight="1" x14ac:dyDescent="0.8"/>
    <row r="177" ht="15.75" customHeight="1" x14ac:dyDescent="0.8"/>
    <row r="178" ht="15.75" customHeight="1" x14ac:dyDescent="0.8"/>
    <row r="179" ht="15.75" customHeight="1" x14ac:dyDescent="0.8"/>
    <row r="180" ht="15.75" customHeight="1" x14ac:dyDescent="0.8"/>
    <row r="181" ht="15.75" customHeight="1" x14ac:dyDescent="0.8"/>
    <row r="182" ht="15.75" customHeight="1" x14ac:dyDescent="0.8"/>
    <row r="183" ht="15.75" customHeight="1" x14ac:dyDescent="0.8"/>
    <row r="184" ht="15.75" customHeight="1" x14ac:dyDescent="0.8"/>
    <row r="185" ht="15.75" customHeight="1" x14ac:dyDescent="0.8"/>
    <row r="186" ht="15.75" customHeight="1" x14ac:dyDescent="0.8"/>
    <row r="187" ht="15.75" customHeight="1" x14ac:dyDescent="0.8"/>
    <row r="188" ht="15.75" customHeight="1" x14ac:dyDescent="0.8"/>
    <row r="189" ht="15.75" customHeight="1" x14ac:dyDescent="0.8"/>
    <row r="190" ht="15.75" customHeight="1" x14ac:dyDescent="0.8"/>
    <row r="191" ht="15.75" customHeight="1" x14ac:dyDescent="0.8"/>
    <row r="192" ht="15.75" customHeight="1" x14ac:dyDescent="0.8"/>
    <row r="193" ht="15.75" customHeight="1" x14ac:dyDescent="0.8"/>
    <row r="194" ht="15.75" customHeight="1" x14ac:dyDescent="0.8"/>
    <row r="195" ht="15.75" customHeight="1" x14ac:dyDescent="0.8"/>
    <row r="196" ht="15.75" customHeight="1" x14ac:dyDescent="0.8"/>
    <row r="197" ht="15.75" customHeight="1" x14ac:dyDescent="0.8"/>
    <row r="198" ht="15.75" customHeight="1" x14ac:dyDescent="0.8"/>
    <row r="199" ht="15.75" customHeight="1" x14ac:dyDescent="0.8"/>
    <row r="200" ht="15.75" customHeight="1" x14ac:dyDescent="0.8"/>
    <row r="201" ht="15.75" customHeight="1" x14ac:dyDescent="0.8"/>
    <row r="202" ht="15.75" customHeight="1" x14ac:dyDescent="0.8"/>
    <row r="203" ht="15.75" customHeight="1" x14ac:dyDescent="0.8"/>
    <row r="204" ht="15.75" customHeight="1" x14ac:dyDescent="0.8"/>
    <row r="205" ht="15.75" customHeight="1" x14ac:dyDescent="0.8"/>
    <row r="206" ht="15.75" customHeight="1" x14ac:dyDescent="0.8"/>
    <row r="207" ht="15.75" customHeight="1" x14ac:dyDescent="0.8"/>
    <row r="208" ht="15.75" customHeight="1" x14ac:dyDescent="0.8"/>
    <row r="209" ht="15.75" customHeight="1" x14ac:dyDescent="0.8"/>
    <row r="210" ht="15.75" customHeight="1" x14ac:dyDescent="0.8"/>
    <row r="211" ht="15.75" customHeight="1" x14ac:dyDescent="0.8"/>
    <row r="212" ht="15.75" customHeight="1" x14ac:dyDescent="0.8"/>
    <row r="213" ht="15.75" customHeight="1" x14ac:dyDescent="0.8"/>
    <row r="214" ht="15.75" customHeight="1" x14ac:dyDescent="0.8"/>
    <row r="215" ht="15.75" customHeight="1" x14ac:dyDescent="0.8"/>
    <row r="216" ht="15.75" customHeight="1" x14ac:dyDescent="0.8"/>
    <row r="217" ht="15.75" customHeight="1" x14ac:dyDescent="0.8"/>
    <row r="218" ht="15.75" customHeight="1" x14ac:dyDescent="0.8"/>
    <row r="219" ht="15.75" customHeight="1" x14ac:dyDescent="0.8"/>
    <row r="220" ht="15.75" customHeight="1" x14ac:dyDescent="0.8"/>
    <row r="221" ht="15.75" customHeight="1" x14ac:dyDescent="0.8"/>
    <row r="222" ht="15.75" customHeight="1" x14ac:dyDescent="0.8"/>
    <row r="223" ht="15.75" customHeight="1" x14ac:dyDescent="0.8"/>
    <row r="224" ht="15.75" customHeight="1" x14ac:dyDescent="0.8"/>
    <row r="225" ht="15.75" customHeight="1" x14ac:dyDescent="0.8"/>
    <row r="226" ht="15.75" customHeight="1" x14ac:dyDescent="0.8"/>
    <row r="227" ht="15.75" customHeight="1" x14ac:dyDescent="0.8"/>
    <row r="228" ht="15.75" customHeight="1" x14ac:dyDescent="0.8"/>
    <row r="229" ht="15.75" customHeight="1" x14ac:dyDescent="0.8"/>
    <row r="230" ht="15.75" customHeight="1" x14ac:dyDescent="0.8"/>
    <row r="231" ht="15.75" customHeight="1" x14ac:dyDescent="0.8"/>
    <row r="232" ht="15.75" customHeight="1" x14ac:dyDescent="0.8"/>
    <row r="233" ht="15.75" customHeight="1" x14ac:dyDescent="0.8"/>
    <row r="234" ht="15.75" customHeight="1" x14ac:dyDescent="0.8"/>
    <row r="235" ht="15.75" customHeight="1" x14ac:dyDescent="0.8"/>
    <row r="236" ht="15.75" customHeight="1" x14ac:dyDescent="0.8"/>
    <row r="237" ht="15.75" customHeight="1" x14ac:dyDescent="0.8"/>
    <row r="238" ht="15.75" customHeight="1" x14ac:dyDescent="0.8"/>
    <row r="239" ht="15.75" customHeight="1" x14ac:dyDescent="0.8"/>
    <row r="240" ht="15.75" customHeight="1" x14ac:dyDescent="0.8"/>
    <row r="241" ht="15.75" customHeight="1" x14ac:dyDescent="0.8"/>
    <row r="242" ht="15.75" customHeight="1" x14ac:dyDescent="0.8"/>
    <row r="243" ht="15.75" customHeight="1" x14ac:dyDescent="0.8"/>
    <row r="244" ht="15.75" customHeight="1" x14ac:dyDescent="0.8"/>
    <row r="245" ht="15.75" customHeight="1" x14ac:dyDescent="0.8"/>
    <row r="246" ht="15.75" customHeight="1" x14ac:dyDescent="0.8"/>
    <row r="247" ht="15.75" customHeight="1" x14ac:dyDescent="0.8"/>
    <row r="248" ht="15.75" customHeight="1" x14ac:dyDescent="0.8"/>
    <row r="249" ht="15.75" customHeight="1" x14ac:dyDescent="0.8"/>
    <row r="250" ht="15.75" customHeight="1" x14ac:dyDescent="0.8"/>
    <row r="251" ht="15.75" customHeight="1" x14ac:dyDescent="0.8"/>
    <row r="252" ht="15.75" customHeight="1" x14ac:dyDescent="0.8"/>
    <row r="253" ht="15.75" customHeight="1" x14ac:dyDescent="0.8"/>
    <row r="254" ht="15.75" customHeight="1" x14ac:dyDescent="0.8"/>
    <row r="255" ht="15.75" customHeight="1" x14ac:dyDescent="0.8"/>
    <row r="256" ht="15.75" customHeight="1" x14ac:dyDescent="0.8"/>
    <row r="257" ht="15.75" customHeight="1" x14ac:dyDescent="0.8"/>
    <row r="258" ht="15.75" customHeight="1" x14ac:dyDescent="0.8"/>
    <row r="259" ht="15.75" customHeight="1" x14ac:dyDescent="0.8"/>
    <row r="260" ht="15.75" customHeight="1" x14ac:dyDescent="0.8"/>
    <row r="261" ht="15.75" customHeight="1" x14ac:dyDescent="0.8"/>
    <row r="262" ht="15.75" customHeight="1" x14ac:dyDescent="0.8"/>
    <row r="263" ht="15.75" customHeight="1" x14ac:dyDescent="0.8"/>
    <row r="264" ht="15.75" customHeight="1" x14ac:dyDescent="0.8"/>
    <row r="265" ht="15.75" customHeight="1" x14ac:dyDescent="0.8"/>
    <row r="266" ht="15.75" customHeight="1" x14ac:dyDescent="0.8"/>
    <row r="267" ht="15.75" customHeight="1" x14ac:dyDescent="0.8"/>
    <row r="268" ht="15.75" customHeight="1" x14ac:dyDescent="0.8"/>
    <row r="269" ht="15.75" customHeight="1" x14ac:dyDescent="0.8"/>
    <row r="270" ht="15.75" customHeight="1" x14ac:dyDescent="0.8"/>
    <row r="271" ht="15.75" customHeight="1" x14ac:dyDescent="0.8"/>
    <row r="272" ht="15.75" customHeight="1" x14ac:dyDescent="0.8"/>
    <row r="273" ht="15.75" customHeight="1" x14ac:dyDescent="0.8"/>
    <row r="274" ht="15.75" customHeight="1" x14ac:dyDescent="0.8"/>
    <row r="275" ht="15.75" customHeight="1" x14ac:dyDescent="0.8"/>
    <row r="276" ht="15.75" customHeight="1" x14ac:dyDescent="0.8"/>
    <row r="277" ht="15.75" customHeight="1" x14ac:dyDescent="0.8"/>
    <row r="278" ht="15.75" customHeight="1" x14ac:dyDescent="0.8"/>
    <row r="279" ht="15.75" customHeight="1" x14ac:dyDescent="0.8"/>
    <row r="280" ht="15.75" customHeight="1" x14ac:dyDescent="0.8"/>
    <row r="281" ht="15.75" customHeight="1" x14ac:dyDescent="0.8"/>
    <row r="282" ht="15.75" customHeight="1" x14ac:dyDescent="0.8"/>
    <row r="283" ht="15.75" customHeight="1" x14ac:dyDescent="0.8"/>
    <row r="284" ht="15.75" customHeight="1" x14ac:dyDescent="0.8"/>
    <row r="285" ht="15.75" customHeight="1" x14ac:dyDescent="0.8"/>
    <row r="286" ht="15.75" customHeight="1" x14ac:dyDescent="0.8"/>
    <row r="287" ht="15.75" customHeight="1" x14ac:dyDescent="0.8"/>
    <row r="288" ht="15.75" customHeight="1" x14ac:dyDescent="0.8"/>
    <row r="289" ht="15.75" customHeight="1" x14ac:dyDescent="0.8"/>
    <row r="290" ht="15.75" customHeight="1" x14ac:dyDescent="0.8"/>
    <row r="291" ht="15.75" customHeight="1" x14ac:dyDescent="0.8"/>
    <row r="292" ht="15.75" customHeight="1" x14ac:dyDescent="0.8"/>
    <row r="293" ht="15.75" customHeight="1" x14ac:dyDescent="0.8"/>
    <row r="294" ht="15.75" customHeight="1" x14ac:dyDescent="0.8"/>
    <row r="295" ht="15.75" customHeight="1" x14ac:dyDescent="0.8"/>
    <row r="296" ht="15.75" customHeight="1" x14ac:dyDescent="0.8"/>
    <row r="297" ht="15.75" customHeight="1" x14ac:dyDescent="0.8"/>
    <row r="298" ht="15.75" customHeight="1" x14ac:dyDescent="0.8"/>
    <row r="299" ht="15.75" customHeight="1" x14ac:dyDescent="0.8"/>
    <row r="300" ht="15.75" customHeight="1" x14ac:dyDescent="0.8"/>
    <row r="301" ht="15.75" customHeight="1" x14ac:dyDescent="0.8"/>
    <row r="302" ht="15.75" customHeight="1" x14ac:dyDescent="0.8"/>
    <row r="303" ht="15.75" customHeight="1" x14ac:dyDescent="0.8"/>
    <row r="304" ht="15.75" customHeight="1" x14ac:dyDescent="0.8"/>
    <row r="305" ht="15.75" customHeight="1" x14ac:dyDescent="0.8"/>
    <row r="306" ht="15.75" customHeight="1" x14ac:dyDescent="0.8"/>
    <row r="307" ht="15.75" customHeight="1" x14ac:dyDescent="0.8"/>
    <row r="308" ht="15.75" customHeight="1" x14ac:dyDescent="0.8"/>
    <row r="309" ht="15.75" customHeight="1" x14ac:dyDescent="0.8"/>
    <row r="310" ht="15.75" customHeight="1" x14ac:dyDescent="0.8"/>
    <row r="311" ht="15.75" customHeight="1" x14ac:dyDescent="0.8"/>
    <row r="312" ht="15.75" customHeight="1" x14ac:dyDescent="0.8"/>
    <row r="313" ht="15.75" customHeight="1" x14ac:dyDescent="0.8"/>
    <row r="314" ht="15.75" customHeight="1" x14ac:dyDescent="0.8"/>
    <row r="315" ht="15.75" customHeight="1" x14ac:dyDescent="0.8"/>
    <row r="316" ht="15.75" customHeight="1" x14ac:dyDescent="0.8"/>
    <row r="317" ht="15.75" customHeight="1" x14ac:dyDescent="0.8"/>
    <row r="318" ht="15.75" customHeight="1" x14ac:dyDescent="0.8"/>
    <row r="319" ht="15.75" customHeight="1" x14ac:dyDescent="0.8"/>
    <row r="320" ht="15.75" customHeight="1" x14ac:dyDescent="0.8"/>
    <row r="321" ht="15.75" customHeight="1" x14ac:dyDescent="0.8"/>
    <row r="322" ht="15.75" customHeight="1" x14ac:dyDescent="0.8"/>
    <row r="323" ht="15.75" customHeight="1" x14ac:dyDescent="0.8"/>
    <row r="324" ht="15.75" customHeight="1" x14ac:dyDescent="0.8"/>
    <row r="325" ht="15.75" customHeight="1" x14ac:dyDescent="0.8"/>
    <row r="326" ht="15.75" customHeight="1" x14ac:dyDescent="0.8"/>
    <row r="327" ht="15.75" customHeight="1" x14ac:dyDescent="0.8"/>
    <row r="328" ht="15.75" customHeight="1" x14ac:dyDescent="0.8"/>
    <row r="329" ht="15.75" customHeight="1" x14ac:dyDescent="0.8"/>
    <row r="330" ht="15.75" customHeight="1" x14ac:dyDescent="0.8"/>
    <row r="331" ht="15.75" customHeight="1" x14ac:dyDescent="0.8"/>
    <row r="332" ht="15.75" customHeight="1" x14ac:dyDescent="0.8"/>
    <row r="333" ht="15.75" customHeight="1" x14ac:dyDescent="0.8"/>
    <row r="334" ht="15.75" customHeight="1" x14ac:dyDescent="0.8"/>
    <row r="335" ht="15.75" customHeight="1" x14ac:dyDescent="0.8"/>
    <row r="336" ht="15.75" customHeight="1" x14ac:dyDescent="0.8"/>
    <row r="337" ht="15.75" customHeight="1" x14ac:dyDescent="0.8"/>
    <row r="338" ht="15.75" customHeight="1" x14ac:dyDescent="0.8"/>
    <row r="339" ht="15.75" customHeight="1" x14ac:dyDescent="0.8"/>
    <row r="340" ht="15.75" customHeight="1" x14ac:dyDescent="0.8"/>
    <row r="341" ht="15.75" customHeight="1" x14ac:dyDescent="0.8"/>
    <row r="342" ht="15.75" customHeight="1" x14ac:dyDescent="0.8"/>
    <row r="343" ht="15.75" customHeight="1" x14ac:dyDescent="0.8"/>
    <row r="344" ht="15.75" customHeight="1" x14ac:dyDescent="0.8"/>
    <row r="345" ht="15.75" customHeight="1" x14ac:dyDescent="0.8"/>
    <row r="346" ht="15.75" customHeight="1" x14ac:dyDescent="0.8"/>
    <row r="347" ht="15.75" customHeight="1" x14ac:dyDescent="0.8"/>
    <row r="348" ht="15.75" customHeight="1" x14ac:dyDescent="0.8"/>
    <row r="349" ht="15.75" customHeight="1" x14ac:dyDescent="0.8"/>
    <row r="350" ht="15.75" customHeight="1" x14ac:dyDescent="0.8"/>
    <row r="351" ht="15.75" customHeight="1" x14ac:dyDescent="0.8"/>
    <row r="352" ht="15.75" customHeight="1" x14ac:dyDescent="0.8"/>
    <row r="353" ht="15.75" customHeight="1" x14ac:dyDescent="0.8"/>
    <row r="354" ht="15.75" customHeight="1" x14ac:dyDescent="0.8"/>
    <row r="355" ht="15.75" customHeight="1" x14ac:dyDescent="0.8"/>
    <row r="356" ht="15.75" customHeight="1" x14ac:dyDescent="0.8"/>
    <row r="357" ht="15.75" customHeight="1" x14ac:dyDescent="0.8"/>
    <row r="358" ht="15.75" customHeight="1" x14ac:dyDescent="0.8"/>
    <row r="359" ht="15.75" customHeight="1" x14ac:dyDescent="0.8"/>
    <row r="360" ht="15.75" customHeight="1" x14ac:dyDescent="0.8"/>
    <row r="361" ht="15.75" customHeight="1" x14ac:dyDescent="0.8"/>
    <row r="362" ht="15.75" customHeight="1" x14ac:dyDescent="0.8"/>
    <row r="363" ht="15.75" customHeight="1" x14ac:dyDescent="0.8"/>
    <row r="364" ht="15.75" customHeight="1" x14ac:dyDescent="0.8"/>
    <row r="365" ht="15.75" customHeight="1" x14ac:dyDescent="0.8"/>
    <row r="366" ht="15.75" customHeight="1" x14ac:dyDescent="0.8"/>
    <row r="367" ht="15.75" customHeight="1" x14ac:dyDescent="0.8"/>
    <row r="368" ht="15.75" customHeight="1" x14ac:dyDescent="0.8"/>
    <row r="369" ht="15.75" customHeight="1" x14ac:dyDescent="0.8"/>
    <row r="370" ht="15.75" customHeight="1" x14ac:dyDescent="0.8"/>
    <row r="371" ht="15.75" customHeight="1" x14ac:dyDescent="0.8"/>
    <row r="372" ht="15.75" customHeight="1" x14ac:dyDescent="0.8"/>
    <row r="373" ht="15.75" customHeight="1" x14ac:dyDescent="0.8"/>
    <row r="374" ht="15.75" customHeight="1" x14ac:dyDescent="0.8"/>
    <row r="375" ht="15.75" customHeight="1" x14ac:dyDescent="0.8"/>
    <row r="376" ht="15.75" customHeight="1" x14ac:dyDescent="0.8"/>
    <row r="377" ht="15.75" customHeight="1" x14ac:dyDescent="0.8"/>
    <row r="378" ht="15.75" customHeight="1" x14ac:dyDescent="0.8"/>
    <row r="379" ht="15.75" customHeight="1" x14ac:dyDescent="0.8"/>
    <row r="380" ht="15.75" customHeight="1" x14ac:dyDescent="0.8"/>
    <row r="381" ht="15.75" customHeight="1" x14ac:dyDescent="0.8"/>
    <row r="382" ht="15.75" customHeight="1" x14ac:dyDescent="0.8"/>
    <row r="383" ht="15.75" customHeight="1" x14ac:dyDescent="0.8"/>
    <row r="384" ht="15.75" customHeight="1" x14ac:dyDescent="0.8"/>
    <row r="385" ht="15.75" customHeight="1" x14ac:dyDescent="0.8"/>
    <row r="386" ht="15.75" customHeight="1" x14ac:dyDescent="0.8"/>
    <row r="387" ht="15.75" customHeight="1" x14ac:dyDescent="0.8"/>
    <row r="388" ht="15.75" customHeight="1" x14ac:dyDescent="0.8"/>
    <row r="389" ht="15.75" customHeight="1" x14ac:dyDescent="0.8"/>
    <row r="390" ht="15.75" customHeight="1" x14ac:dyDescent="0.8"/>
    <row r="391" ht="15.75" customHeight="1" x14ac:dyDescent="0.8"/>
    <row r="392" ht="15.75" customHeight="1" x14ac:dyDescent="0.8"/>
    <row r="393" ht="15.75" customHeight="1" x14ac:dyDescent="0.8"/>
    <row r="394" ht="15.75" customHeight="1" x14ac:dyDescent="0.8"/>
    <row r="395" ht="15.75" customHeight="1" x14ac:dyDescent="0.8"/>
    <row r="396" ht="15.75" customHeight="1" x14ac:dyDescent="0.8"/>
    <row r="397" ht="15.75" customHeight="1" x14ac:dyDescent="0.8"/>
    <row r="398" ht="15.75" customHeight="1" x14ac:dyDescent="0.8"/>
    <row r="399" ht="15.75" customHeight="1" x14ac:dyDescent="0.8"/>
    <row r="400" ht="15.75" customHeight="1" x14ac:dyDescent="0.8"/>
    <row r="401" ht="15.75" customHeight="1" x14ac:dyDescent="0.8"/>
    <row r="402" ht="15.75" customHeight="1" x14ac:dyDescent="0.8"/>
    <row r="403" ht="15.75" customHeight="1" x14ac:dyDescent="0.8"/>
    <row r="404" ht="15.75" customHeight="1" x14ac:dyDescent="0.8"/>
    <row r="405" ht="15.75" customHeight="1" x14ac:dyDescent="0.8"/>
    <row r="406" ht="15.75" customHeight="1" x14ac:dyDescent="0.8"/>
    <row r="407" ht="15.75" customHeight="1" x14ac:dyDescent="0.8"/>
    <row r="408" ht="15.75" customHeight="1" x14ac:dyDescent="0.8"/>
    <row r="409" ht="15.75" customHeight="1" x14ac:dyDescent="0.8"/>
    <row r="410" ht="15.75" customHeight="1" x14ac:dyDescent="0.8"/>
    <row r="411" ht="15.75" customHeight="1" x14ac:dyDescent="0.8"/>
    <row r="412" ht="15.75" customHeight="1" x14ac:dyDescent="0.8"/>
    <row r="413" ht="15.75" customHeight="1" x14ac:dyDescent="0.8"/>
    <row r="414" ht="15.75" customHeight="1" x14ac:dyDescent="0.8"/>
    <row r="415" ht="15.75" customHeight="1" x14ac:dyDescent="0.8"/>
    <row r="416" ht="15.75" customHeight="1" x14ac:dyDescent="0.8"/>
    <row r="417" ht="15.75" customHeight="1" x14ac:dyDescent="0.8"/>
    <row r="418" ht="15.75" customHeight="1" x14ac:dyDescent="0.8"/>
    <row r="419" ht="15.75" customHeight="1" x14ac:dyDescent="0.8"/>
    <row r="420" ht="15.75" customHeight="1" x14ac:dyDescent="0.8"/>
    <row r="421" ht="15.75" customHeight="1" x14ac:dyDescent="0.8"/>
    <row r="422" ht="15.75" customHeight="1" x14ac:dyDescent="0.8"/>
    <row r="423" ht="15.75" customHeight="1" x14ac:dyDescent="0.8"/>
    <row r="424" ht="15.75" customHeight="1" x14ac:dyDescent="0.8"/>
    <row r="425" ht="15.75" customHeight="1" x14ac:dyDescent="0.8"/>
    <row r="426" ht="15.75" customHeight="1" x14ac:dyDescent="0.8"/>
    <row r="427" ht="15.75" customHeight="1" x14ac:dyDescent="0.8"/>
    <row r="428" ht="15.75" customHeight="1" x14ac:dyDescent="0.8"/>
    <row r="429" ht="15.75" customHeight="1" x14ac:dyDescent="0.8"/>
    <row r="430" ht="15.75" customHeight="1" x14ac:dyDescent="0.8"/>
    <row r="431" ht="15.75" customHeight="1" x14ac:dyDescent="0.8"/>
    <row r="432" ht="15.75" customHeight="1" x14ac:dyDescent="0.8"/>
    <row r="433" ht="15.75" customHeight="1" x14ac:dyDescent="0.8"/>
    <row r="434" ht="15.75" customHeight="1" x14ac:dyDescent="0.8"/>
    <row r="435" ht="15.75" customHeight="1" x14ac:dyDescent="0.8"/>
    <row r="436" ht="15.75" customHeight="1" x14ac:dyDescent="0.8"/>
    <row r="437" ht="15.75" customHeight="1" x14ac:dyDescent="0.8"/>
    <row r="438" ht="15.75" customHeight="1" x14ac:dyDescent="0.8"/>
    <row r="439" ht="15.75" customHeight="1" x14ac:dyDescent="0.8"/>
    <row r="440" ht="15.75" customHeight="1" x14ac:dyDescent="0.8"/>
    <row r="441" ht="15.75" customHeight="1" x14ac:dyDescent="0.8"/>
    <row r="442" ht="15.75" customHeight="1" x14ac:dyDescent="0.8"/>
    <row r="443" ht="15.75" customHeight="1" x14ac:dyDescent="0.8"/>
    <row r="444" ht="15.75" customHeight="1" x14ac:dyDescent="0.8"/>
    <row r="445" ht="15.75" customHeight="1" x14ac:dyDescent="0.8"/>
    <row r="446" ht="15.75" customHeight="1" x14ac:dyDescent="0.8"/>
    <row r="447" ht="15.75" customHeight="1" x14ac:dyDescent="0.8"/>
    <row r="448" ht="15.75" customHeight="1" x14ac:dyDescent="0.8"/>
    <row r="449" ht="15.75" customHeight="1" x14ac:dyDescent="0.8"/>
    <row r="450" ht="15.75" customHeight="1" x14ac:dyDescent="0.8"/>
    <row r="451" ht="15.75" customHeight="1" x14ac:dyDescent="0.8"/>
    <row r="452" ht="15.75" customHeight="1" x14ac:dyDescent="0.8"/>
    <row r="453" ht="15.75" customHeight="1" x14ac:dyDescent="0.8"/>
    <row r="454" ht="15.75" customHeight="1" x14ac:dyDescent="0.8"/>
    <row r="455" ht="15.75" customHeight="1" x14ac:dyDescent="0.8"/>
    <row r="456" ht="15.75" customHeight="1" x14ac:dyDescent="0.8"/>
    <row r="457" ht="15.75" customHeight="1" x14ac:dyDescent="0.8"/>
    <row r="458" ht="15.75" customHeight="1" x14ac:dyDescent="0.8"/>
    <row r="459" ht="15.75" customHeight="1" x14ac:dyDescent="0.8"/>
    <row r="460" ht="15.75" customHeight="1" x14ac:dyDescent="0.8"/>
    <row r="461" ht="15.75" customHeight="1" x14ac:dyDescent="0.8"/>
    <row r="462" ht="15.75" customHeight="1" x14ac:dyDescent="0.8"/>
    <row r="463" ht="15.75" customHeight="1" x14ac:dyDescent="0.8"/>
    <row r="464" ht="15.75" customHeight="1" x14ac:dyDescent="0.8"/>
    <row r="465" ht="15.75" customHeight="1" x14ac:dyDescent="0.8"/>
    <row r="466" ht="15.75" customHeight="1" x14ac:dyDescent="0.8"/>
    <row r="467" ht="15.75" customHeight="1" x14ac:dyDescent="0.8"/>
    <row r="468" ht="15.75" customHeight="1" x14ac:dyDescent="0.8"/>
    <row r="469" ht="15.75" customHeight="1" x14ac:dyDescent="0.8"/>
    <row r="470" ht="15.75" customHeight="1" x14ac:dyDescent="0.8"/>
    <row r="471" ht="15.75" customHeight="1" x14ac:dyDescent="0.8"/>
    <row r="472" ht="15.75" customHeight="1" x14ac:dyDescent="0.8"/>
    <row r="473" ht="15.75" customHeight="1" x14ac:dyDescent="0.8"/>
    <row r="474" ht="15.75" customHeight="1" x14ac:dyDescent="0.8"/>
    <row r="475" ht="15.75" customHeight="1" x14ac:dyDescent="0.8"/>
    <row r="476" ht="15.75" customHeight="1" x14ac:dyDescent="0.8"/>
    <row r="477" ht="15.75" customHeight="1" x14ac:dyDescent="0.8"/>
    <row r="478" ht="15.75" customHeight="1" x14ac:dyDescent="0.8"/>
    <row r="479" ht="15.75" customHeight="1" x14ac:dyDescent="0.8"/>
    <row r="480" ht="15.75" customHeight="1" x14ac:dyDescent="0.8"/>
    <row r="481" ht="15.75" customHeight="1" x14ac:dyDescent="0.8"/>
    <row r="482" ht="15.75" customHeight="1" x14ac:dyDescent="0.8"/>
    <row r="483" ht="15.75" customHeight="1" x14ac:dyDescent="0.8"/>
    <row r="484" ht="15.75" customHeight="1" x14ac:dyDescent="0.8"/>
    <row r="485" ht="15.75" customHeight="1" x14ac:dyDescent="0.8"/>
    <row r="486" ht="15.75" customHeight="1" x14ac:dyDescent="0.8"/>
    <row r="487" ht="15.75" customHeight="1" x14ac:dyDescent="0.8"/>
    <row r="488" ht="15.75" customHeight="1" x14ac:dyDescent="0.8"/>
    <row r="489" ht="15.75" customHeight="1" x14ac:dyDescent="0.8"/>
    <row r="490" ht="15.75" customHeight="1" x14ac:dyDescent="0.8"/>
    <row r="491" ht="15.75" customHeight="1" x14ac:dyDescent="0.8"/>
    <row r="492" ht="15.75" customHeight="1" x14ac:dyDescent="0.8"/>
    <row r="493" ht="15.75" customHeight="1" x14ac:dyDescent="0.8"/>
    <row r="494" ht="15.75" customHeight="1" x14ac:dyDescent="0.8"/>
    <row r="495" ht="15.75" customHeight="1" x14ac:dyDescent="0.8"/>
    <row r="496" ht="15.75" customHeight="1" x14ac:dyDescent="0.8"/>
    <row r="497" ht="15.75" customHeight="1" x14ac:dyDescent="0.8"/>
    <row r="498" ht="15.75" customHeight="1" x14ac:dyDescent="0.8"/>
    <row r="499" ht="15.75" customHeight="1" x14ac:dyDescent="0.8"/>
    <row r="500" ht="15.75" customHeight="1" x14ac:dyDescent="0.8"/>
    <row r="501" ht="15.75" customHeight="1" x14ac:dyDescent="0.8"/>
    <row r="502" ht="15.75" customHeight="1" x14ac:dyDescent="0.8"/>
    <row r="503" ht="15.75" customHeight="1" x14ac:dyDescent="0.8"/>
    <row r="504" ht="15.75" customHeight="1" x14ac:dyDescent="0.8"/>
    <row r="505" ht="15.75" customHeight="1" x14ac:dyDescent="0.8"/>
    <row r="506" ht="15.75" customHeight="1" x14ac:dyDescent="0.8"/>
    <row r="507" ht="15.75" customHeight="1" x14ac:dyDescent="0.8"/>
    <row r="508" ht="15.75" customHeight="1" x14ac:dyDescent="0.8"/>
    <row r="509" ht="15.75" customHeight="1" x14ac:dyDescent="0.8"/>
    <row r="510" ht="15.75" customHeight="1" x14ac:dyDescent="0.8"/>
    <row r="511" ht="15.75" customHeight="1" x14ac:dyDescent="0.8"/>
    <row r="512" ht="15.75" customHeight="1" x14ac:dyDescent="0.8"/>
    <row r="513" ht="15.75" customHeight="1" x14ac:dyDescent="0.8"/>
    <row r="514" ht="15.75" customHeight="1" x14ac:dyDescent="0.8"/>
    <row r="515" ht="15.75" customHeight="1" x14ac:dyDescent="0.8"/>
    <row r="516" ht="15.75" customHeight="1" x14ac:dyDescent="0.8"/>
    <row r="517" ht="15.75" customHeight="1" x14ac:dyDescent="0.8"/>
    <row r="518" ht="15.75" customHeight="1" x14ac:dyDescent="0.8"/>
    <row r="519" ht="15.75" customHeight="1" x14ac:dyDescent="0.8"/>
    <row r="520" ht="15.75" customHeight="1" x14ac:dyDescent="0.8"/>
    <row r="521" ht="15.75" customHeight="1" x14ac:dyDescent="0.8"/>
    <row r="522" ht="15.75" customHeight="1" x14ac:dyDescent="0.8"/>
    <row r="523" ht="15.75" customHeight="1" x14ac:dyDescent="0.8"/>
    <row r="524" ht="15.75" customHeight="1" x14ac:dyDescent="0.8"/>
    <row r="525" ht="15.75" customHeight="1" x14ac:dyDescent="0.8"/>
    <row r="526" ht="15.75" customHeight="1" x14ac:dyDescent="0.8"/>
    <row r="527" ht="15.75" customHeight="1" x14ac:dyDescent="0.8"/>
    <row r="528" ht="15.75" customHeight="1" x14ac:dyDescent="0.8"/>
    <row r="529" ht="15.75" customHeight="1" x14ac:dyDescent="0.8"/>
    <row r="530" ht="15.75" customHeight="1" x14ac:dyDescent="0.8"/>
    <row r="531" ht="15.75" customHeight="1" x14ac:dyDescent="0.8"/>
    <row r="532" ht="15.75" customHeight="1" x14ac:dyDescent="0.8"/>
    <row r="533" ht="15.75" customHeight="1" x14ac:dyDescent="0.8"/>
    <row r="534" ht="15.75" customHeight="1" x14ac:dyDescent="0.8"/>
    <row r="535" ht="15.75" customHeight="1" x14ac:dyDescent="0.8"/>
    <row r="536" ht="15.75" customHeight="1" x14ac:dyDescent="0.8"/>
    <row r="537" ht="15.75" customHeight="1" x14ac:dyDescent="0.8"/>
    <row r="538" ht="15.75" customHeight="1" x14ac:dyDescent="0.8"/>
    <row r="539" ht="15.75" customHeight="1" x14ac:dyDescent="0.8"/>
    <row r="540" ht="15.75" customHeight="1" x14ac:dyDescent="0.8"/>
    <row r="541" ht="15.75" customHeight="1" x14ac:dyDescent="0.8"/>
    <row r="542" ht="15.75" customHeight="1" x14ac:dyDescent="0.8"/>
    <row r="543" ht="15.75" customHeight="1" x14ac:dyDescent="0.8"/>
    <row r="544" ht="15.75" customHeight="1" x14ac:dyDescent="0.8"/>
    <row r="545" ht="15.75" customHeight="1" x14ac:dyDescent="0.8"/>
    <row r="546" ht="15.75" customHeight="1" x14ac:dyDescent="0.8"/>
    <row r="547" ht="15.75" customHeight="1" x14ac:dyDescent="0.8"/>
    <row r="548" ht="15.75" customHeight="1" x14ac:dyDescent="0.8"/>
    <row r="549" ht="15.75" customHeight="1" x14ac:dyDescent="0.8"/>
    <row r="550" ht="15.75" customHeight="1" x14ac:dyDescent="0.8"/>
    <row r="551" ht="15.75" customHeight="1" x14ac:dyDescent="0.8"/>
    <row r="552" ht="15.75" customHeight="1" x14ac:dyDescent="0.8"/>
    <row r="553" ht="15.75" customHeight="1" x14ac:dyDescent="0.8"/>
    <row r="554" ht="15.75" customHeight="1" x14ac:dyDescent="0.8"/>
    <row r="555" ht="15.75" customHeight="1" x14ac:dyDescent="0.8"/>
    <row r="556" ht="15.75" customHeight="1" x14ac:dyDescent="0.8"/>
    <row r="557" ht="15.75" customHeight="1" x14ac:dyDescent="0.8"/>
    <row r="558" ht="15.75" customHeight="1" x14ac:dyDescent="0.8"/>
    <row r="559" ht="15.75" customHeight="1" x14ac:dyDescent="0.8"/>
    <row r="560" ht="15.75" customHeight="1" x14ac:dyDescent="0.8"/>
    <row r="561" ht="15.75" customHeight="1" x14ac:dyDescent="0.8"/>
    <row r="562" ht="15.75" customHeight="1" x14ac:dyDescent="0.8"/>
    <row r="563" ht="15.75" customHeight="1" x14ac:dyDescent="0.8"/>
    <row r="564" ht="15.75" customHeight="1" x14ac:dyDescent="0.8"/>
    <row r="565" ht="15.75" customHeight="1" x14ac:dyDescent="0.8"/>
    <row r="566" ht="15.75" customHeight="1" x14ac:dyDescent="0.8"/>
    <row r="567" ht="15.75" customHeight="1" x14ac:dyDescent="0.8"/>
    <row r="568" ht="15.75" customHeight="1" x14ac:dyDescent="0.8"/>
    <row r="569" ht="15.75" customHeight="1" x14ac:dyDescent="0.8"/>
    <row r="570" ht="15.75" customHeight="1" x14ac:dyDescent="0.8"/>
    <row r="571" ht="15.75" customHeight="1" x14ac:dyDescent="0.8"/>
    <row r="572" ht="15.75" customHeight="1" x14ac:dyDescent="0.8"/>
    <row r="573" ht="15.75" customHeight="1" x14ac:dyDescent="0.8"/>
    <row r="574" ht="15.75" customHeight="1" x14ac:dyDescent="0.8"/>
    <row r="575" ht="15.75" customHeight="1" x14ac:dyDescent="0.8"/>
    <row r="576" ht="15.75" customHeight="1" x14ac:dyDescent="0.8"/>
    <row r="577" ht="15.75" customHeight="1" x14ac:dyDescent="0.8"/>
    <row r="578" ht="15.75" customHeight="1" x14ac:dyDescent="0.8"/>
    <row r="579" ht="15.75" customHeight="1" x14ac:dyDescent="0.8"/>
    <row r="580" ht="15.75" customHeight="1" x14ac:dyDescent="0.8"/>
    <row r="581" ht="15.75" customHeight="1" x14ac:dyDescent="0.8"/>
    <row r="582" ht="15.75" customHeight="1" x14ac:dyDescent="0.8"/>
    <row r="583" ht="15.75" customHeight="1" x14ac:dyDescent="0.8"/>
    <row r="584" ht="15.75" customHeight="1" x14ac:dyDescent="0.8"/>
    <row r="585" ht="15.75" customHeight="1" x14ac:dyDescent="0.8"/>
    <row r="586" ht="15.75" customHeight="1" x14ac:dyDescent="0.8"/>
    <row r="587" ht="15.75" customHeight="1" x14ac:dyDescent="0.8"/>
    <row r="588" ht="15.75" customHeight="1" x14ac:dyDescent="0.8"/>
    <row r="589" ht="15.75" customHeight="1" x14ac:dyDescent="0.8"/>
    <row r="590" ht="15.75" customHeight="1" x14ac:dyDescent="0.8"/>
    <row r="591" ht="15.75" customHeight="1" x14ac:dyDescent="0.8"/>
    <row r="592" ht="15.75" customHeight="1" x14ac:dyDescent="0.8"/>
    <row r="593" ht="15.75" customHeight="1" x14ac:dyDescent="0.8"/>
    <row r="594" ht="15.75" customHeight="1" x14ac:dyDescent="0.8"/>
    <row r="595" ht="15.75" customHeight="1" x14ac:dyDescent="0.8"/>
    <row r="596" ht="15.75" customHeight="1" x14ac:dyDescent="0.8"/>
    <row r="597" ht="15.75" customHeight="1" x14ac:dyDescent="0.8"/>
    <row r="598" ht="15.75" customHeight="1" x14ac:dyDescent="0.8"/>
    <row r="599" ht="15.75" customHeight="1" x14ac:dyDescent="0.8"/>
    <row r="600" ht="15.75" customHeight="1" x14ac:dyDescent="0.8"/>
    <row r="601" ht="15.75" customHeight="1" x14ac:dyDescent="0.8"/>
    <row r="602" ht="15.75" customHeight="1" x14ac:dyDescent="0.8"/>
    <row r="603" ht="15.75" customHeight="1" x14ac:dyDescent="0.8"/>
    <row r="604" ht="15.75" customHeight="1" x14ac:dyDescent="0.8"/>
    <row r="605" ht="15.75" customHeight="1" x14ac:dyDescent="0.8"/>
    <row r="606" ht="15.75" customHeight="1" x14ac:dyDescent="0.8"/>
    <row r="607" ht="15.75" customHeight="1" x14ac:dyDescent="0.8"/>
    <row r="608" ht="15.75" customHeight="1" x14ac:dyDescent="0.8"/>
    <row r="609" ht="15.75" customHeight="1" x14ac:dyDescent="0.8"/>
    <row r="610" ht="15.75" customHeight="1" x14ac:dyDescent="0.8"/>
    <row r="611" ht="15.75" customHeight="1" x14ac:dyDescent="0.8"/>
    <row r="612" ht="15.75" customHeight="1" x14ac:dyDescent="0.8"/>
    <row r="613" ht="15.75" customHeight="1" x14ac:dyDescent="0.8"/>
    <row r="614" ht="15.75" customHeight="1" x14ac:dyDescent="0.8"/>
    <row r="615" ht="15.75" customHeight="1" x14ac:dyDescent="0.8"/>
    <row r="616" ht="15.75" customHeight="1" x14ac:dyDescent="0.8"/>
    <row r="617" ht="15.75" customHeight="1" x14ac:dyDescent="0.8"/>
    <row r="618" ht="15.75" customHeight="1" x14ac:dyDescent="0.8"/>
    <row r="619" ht="15.75" customHeight="1" x14ac:dyDescent="0.8"/>
    <row r="620" ht="15.75" customHeight="1" x14ac:dyDescent="0.8"/>
    <row r="621" ht="15.75" customHeight="1" x14ac:dyDescent="0.8"/>
    <row r="622" ht="15.75" customHeight="1" x14ac:dyDescent="0.8"/>
    <row r="623" ht="15.75" customHeight="1" x14ac:dyDescent="0.8"/>
    <row r="624" ht="15.75" customHeight="1" x14ac:dyDescent="0.8"/>
    <row r="625" ht="15.75" customHeight="1" x14ac:dyDescent="0.8"/>
    <row r="626" ht="15.75" customHeight="1" x14ac:dyDescent="0.8"/>
    <row r="627" ht="15.75" customHeight="1" x14ac:dyDescent="0.8"/>
    <row r="628" ht="15.75" customHeight="1" x14ac:dyDescent="0.8"/>
    <row r="629" ht="15.75" customHeight="1" x14ac:dyDescent="0.8"/>
    <row r="630" ht="15.75" customHeight="1" x14ac:dyDescent="0.8"/>
    <row r="631" ht="15.75" customHeight="1" x14ac:dyDescent="0.8"/>
    <row r="632" ht="15.75" customHeight="1" x14ac:dyDescent="0.8"/>
    <row r="633" ht="15.75" customHeight="1" x14ac:dyDescent="0.8"/>
    <row r="634" ht="15.75" customHeight="1" x14ac:dyDescent="0.8"/>
    <row r="635" ht="15.75" customHeight="1" x14ac:dyDescent="0.8"/>
    <row r="636" ht="15.75" customHeight="1" x14ac:dyDescent="0.8"/>
    <row r="637" ht="15.75" customHeight="1" x14ac:dyDescent="0.8"/>
    <row r="638" ht="15.75" customHeight="1" x14ac:dyDescent="0.8"/>
    <row r="639" ht="15.75" customHeight="1" x14ac:dyDescent="0.8"/>
    <row r="640" ht="15.75" customHeight="1" x14ac:dyDescent="0.8"/>
    <row r="641" ht="15.75" customHeight="1" x14ac:dyDescent="0.8"/>
    <row r="642" ht="15.75" customHeight="1" x14ac:dyDescent="0.8"/>
    <row r="643" ht="15.75" customHeight="1" x14ac:dyDescent="0.8"/>
    <row r="644" ht="15.75" customHeight="1" x14ac:dyDescent="0.8"/>
    <row r="645" ht="15.75" customHeight="1" x14ac:dyDescent="0.8"/>
    <row r="646" ht="15.75" customHeight="1" x14ac:dyDescent="0.8"/>
    <row r="647" ht="15.75" customHeight="1" x14ac:dyDescent="0.8"/>
    <row r="648" ht="15.75" customHeight="1" x14ac:dyDescent="0.8"/>
    <row r="649" ht="15.75" customHeight="1" x14ac:dyDescent="0.8"/>
    <row r="650" ht="15.75" customHeight="1" x14ac:dyDescent="0.8"/>
    <row r="651" ht="15.75" customHeight="1" x14ac:dyDescent="0.8"/>
    <row r="652" ht="15.75" customHeight="1" x14ac:dyDescent="0.8"/>
    <row r="653" ht="15.75" customHeight="1" x14ac:dyDescent="0.8"/>
    <row r="654" ht="15.75" customHeight="1" x14ac:dyDescent="0.8"/>
    <row r="655" ht="15.75" customHeight="1" x14ac:dyDescent="0.8"/>
    <row r="656" ht="15.75" customHeight="1" x14ac:dyDescent="0.8"/>
    <row r="657" ht="15.75" customHeight="1" x14ac:dyDescent="0.8"/>
    <row r="658" ht="15.75" customHeight="1" x14ac:dyDescent="0.8"/>
    <row r="659" ht="15.75" customHeight="1" x14ac:dyDescent="0.8"/>
    <row r="660" ht="15.75" customHeight="1" x14ac:dyDescent="0.8"/>
    <row r="661" ht="15.75" customHeight="1" x14ac:dyDescent="0.8"/>
    <row r="662" ht="15.75" customHeight="1" x14ac:dyDescent="0.8"/>
    <row r="663" ht="15.75" customHeight="1" x14ac:dyDescent="0.8"/>
    <row r="664" ht="15.75" customHeight="1" x14ac:dyDescent="0.8"/>
    <row r="665" ht="15.75" customHeight="1" x14ac:dyDescent="0.8"/>
    <row r="666" ht="15.75" customHeight="1" x14ac:dyDescent="0.8"/>
    <row r="667" ht="15.75" customHeight="1" x14ac:dyDescent="0.8"/>
    <row r="668" ht="15.75" customHeight="1" x14ac:dyDescent="0.8"/>
    <row r="669" ht="15.75" customHeight="1" x14ac:dyDescent="0.8"/>
    <row r="670" ht="15.75" customHeight="1" x14ac:dyDescent="0.8"/>
    <row r="671" ht="15.75" customHeight="1" x14ac:dyDescent="0.8"/>
    <row r="672" ht="15.75" customHeight="1" x14ac:dyDescent="0.8"/>
    <row r="673" ht="15.75" customHeight="1" x14ac:dyDescent="0.8"/>
    <row r="674" ht="15.75" customHeight="1" x14ac:dyDescent="0.8"/>
    <row r="675" ht="15.75" customHeight="1" x14ac:dyDescent="0.8"/>
    <row r="676" ht="15.75" customHeight="1" x14ac:dyDescent="0.8"/>
    <row r="677" ht="15.75" customHeight="1" x14ac:dyDescent="0.8"/>
    <row r="678" ht="15.75" customHeight="1" x14ac:dyDescent="0.8"/>
    <row r="679" ht="15.75" customHeight="1" x14ac:dyDescent="0.8"/>
    <row r="680" ht="15.75" customHeight="1" x14ac:dyDescent="0.8"/>
    <row r="681" ht="15.75" customHeight="1" x14ac:dyDescent="0.8"/>
    <row r="682" ht="15.75" customHeight="1" x14ac:dyDescent="0.8"/>
    <row r="683" ht="15.75" customHeight="1" x14ac:dyDescent="0.8"/>
    <row r="684" ht="15.75" customHeight="1" x14ac:dyDescent="0.8"/>
    <row r="685" ht="15.75" customHeight="1" x14ac:dyDescent="0.8"/>
    <row r="686" ht="15.75" customHeight="1" x14ac:dyDescent="0.8"/>
    <row r="687" ht="15.75" customHeight="1" x14ac:dyDescent="0.8"/>
    <row r="688" ht="15.75" customHeight="1" x14ac:dyDescent="0.8"/>
    <row r="689" ht="15.75" customHeight="1" x14ac:dyDescent="0.8"/>
    <row r="690" ht="15.75" customHeight="1" x14ac:dyDescent="0.8"/>
    <row r="691" ht="15.75" customHeight="1" x14ac:dyDescent="0.8"/>
    <row r="692" ht="15.75" customHeight="1" x14ac:dyDescent="0.8"/>
    <row r="693" ht="15.75" customHeight="1" x14ac:dyDescent="0.8"/>
    <row r="694" ht="15.75" customHeight="1" x14ac:dyDescent="0.8"/>
    <row r="695" ht="15.75" customHeight="1" x14ac:dyDescent="0.8"/>
    <row r="696" ht="15.75" customHeight="1" x14ac:dyDescent="0.8"/>
    <row r="697" ht="15.75" customHeight="1" x14ac:dyDescent="0.8"/>
    <row r="698" ht="15.75" customHeight="1" x14ac:dyDescent="0.8"/>
    <row r="699" ht="15.75" customHeight="1" x14ac:dyDescent="0.8"/>
    <row r="700" ht="15.75" customHeight="1" x14ac:dyDescent="0.8"/>
    <row r="701" ht="15.75" customHeight="1" x14ac:dyDescent="0.8"/>
    <row r="702" ht="15.75" customHeight="1" x14ac:dyDescent="0.8"/>
    <row r="703" ht="15.75" customHeight="1" x14ac:dyDescent="0.8"/>
    <row r="704" ht="15.75" customHeight="1" x14ac:dyDescent="0.8"/>
    <row r="705" ht="15.75" customHeight="1" x14ac:dyDescent="0.8"/>
    <row r="706" ht="15.75" customHeight="1" x14ac:dyDescent="0.8"/>
    <row r="707" ht="15.75" customHeight="1" x14ac:dyDescent="0.8"/>
    <row r="708" ht="15.75" customHeight="1" x14ac:dyDescent="0.8"/>
    <row r="709" ht="15.75" customHeight="1" x14ac:dyDescent="0.8"/>
    <row r="710" ht="15.75" customHeight="1" x14ac:dyDescent="0.8"/>
    <row r="711" ht="15.75" customHeight="1" x14ac:dyDescent="0.8"/>
    <row r="712" ht="15.75" customHeight="1" x14ac:dyDescent="0.8"/>
    <row r="713" ht="15.75" customHeight="1" x14ac:dyDescent="0.8"/>
    <row r="714" ht="15.75" customHeight="1" x14ac:dyDescent="0.8"/>
    <row r="715" ht="15.75" customHeight="1" x14ac:dyDescent="0.8"/>
    <row r="716" ht="15.75" customHeight="1" x14ac:dyDescent="0.8"/>
    <row r="717" ht="15.75" customHeight="1" x14ac:dyDescent="0.8"/>
    <row r="718" ht="15.75" customHeight="1" x14ac:dyDescent="0.8"/>
    <row r="719" ht="15.75" customHeight="1" x14ac:dyDescent="0.8"/>
    <row r="720" ht="15.75" customHeight="1" x14ac:dyDescent="0.8"/>
    <row r="721" ht="15.75" customHeight="1" x14ac:dyDescent="0.8"/>
    <row r="722" ht="15.75" customHeight="1" x14ac:dyDescent="0.8"/>
    <row r="723" ht="15.75" customHeight="1" x14ac:dyDescent="0.8"/>
    <row r="724" ht="15.75" customHeight="1" x14ac:dyDescent="0.8"/>
    <row r="725" ht="15.75" customHeight="1" x14ac:dyDescent="0.8"/>
    <row r="726" ht="15.75" customHeight="1" x14ac:dyDescent="0.8"/>
    <row r="727" ht="15.75" customHeight="1" x14ac:dyDescent="0.8"/>
    <row r="728" ht="15.75" customHeight="1" x14ac:dyDescent="0.8"/>
    <row r="729" ht="15.75" customHeight="1" x14ac:dyDescent="0.8"/>
    <row r="730" ht="15.75" customHeight="1" x14ac:dyDescent="0.8"/>
    <row r="731" ht="15.75" customHeight="1" x14ac:dyDescent="0.8"/>
    <row r="732" ht="15.75" customHeight="1" x14ac:dyDescent="0.8"/>
    <row r="733" ht="15.75" customHeight="1" x14ac:dyDescent="0.8"/>
    <row r="734" ht="15.75" customHeight="1" x14ac:dyDescent="0.8"/>
    <row r="735" ht="15.75" customHeight="1" x14ac:dyDescent="0.8"/>
    <row r="736" ht="15.75" customHeight="1" x14ac:dyDescent="0.8"/>
    <row r="737" ht="15.75" customHeight="1" x14ac:dyDescent="0.8"/>
    <row r="738" ht="15.75" customHeight="1" x14ac:dyDescent="0.8"/>
    <row r="739" ht="15.75" customHeight="1" x14ac:dyDescent="0.8"/>
    <row r="740" ht="15.75" customHeight="1" x14ac:dyDescent="0.8"/>
    <row r="741" ht="15.75" customHeight="1" x14ac:dyDescent="0.8"/>
    <row r="742" ht="15.75" customHeight="1" x14ac:dyDescent="0.8"/>
    <row r="743" ht="15.75" customHeight="1" x14ac:dyDescent="0.8"/>
    <row r="744" ht="15.75" customHeight="1" x14ac:dyDescent="0.8"/>
    <row r="745" ht="15.75" customHeight="1" x14ac:dyDescent="0.8"/>
    <row r="746" ht="15.75" customHeight="1" x14ac:dyDescent="0.8"/>
    <row r="747" ht="15.75" customHeight="1" x14ac:dyDescent="0.8"/>
    <row r="748" ht="15.75" customHeight="1" x14ac:dyDescent="0.8"/>
    <row r="749" ht="15.75" customHeight="1" x14ac:dyDescent="0.8"/>
    <row r="750" ht="15.75" customHeight="1" x14ac:dyDescent="0.8"/>
    <row r="751" ht="15.75" customHeight="1" x14ac:dyDescent="0.8"/>
    <row r="752" ht="15.75" customHeight="1" x14ac:dyDescent="0.8"/>
    <row r="753" ht="15.75" customHeight="1" x14ac:dyDescent="0.8"/>
    <row r="754" ht="15.75" customHeight="1" x14ac:dyDescent="0.8"/>
    <row r="755" ht="15.75" customHeight="1" x14ac:dyDescent="0.8"/>
    <row r="756" ht="15.75" customHeight="1" x14ac:dyDescent="0.8"/>
    <row r="757" ht="15.75" customHeight="1" x14ac:dyDescent="0.8"/>
    <row r="758" ht="15.75" customHeight="1" x14ac:dyDescent="0.8"/>
    <row r="759" ht="15.75" customHeight="1" x14ac:dyDescent="0.8"/>
    <row r="760" ht="15.75" customHeight="1" x14ac:dyDescent="0.8"/>
    <row r="761" ht="15.75" customHeight="1" x14ac:dyDescent="0.8"/>
    <row r="762" ht="15.75" customHeight="1" x14ac:dyDescent="0.8"/>
    <row r="763" ht="15.75" customHeight="1" x14ac:dyDescent="0.8"/>
    <row r="764" ht="15.75" customHeight="1" x14ac:dyDescent="0.8"/>
    <row r="765" ht="15.75" customHeight="1" x14ac:dyDescent="0.8"/>
    <row r="766" ht="15.75" customHeight="1" x14ac:dyDescent="0.8"/>
    <row r="767" ht="15.75" customHeight="1" x14ac:dyDescent="0.8"/>
    <row r="768" ht="15.75" customHeight="1" x14ac:dyDescent="0.8"/>
    <row r="769" ht="15.75" customHeight="1" x14ac:dyDescent="0.8"/>
    <row r="770" ht="15.75" customHeight="1" x14ac:dyDescent="0.8"/>
    <row r="771" ht="15.75" customHeight="1" x14ac:dyDescent="0.8"/>
    <row r="772" ht="15.75" customHeight="1" x14ac:dyDescent="0.8"/>
    <row r="773" ht="15.75" customHeight="1" x14ac:dyDescent="0.8"/>
    <row r="774" ht="15.75" customHeight="1" x14ac:dyDescent="0.8"/>
    <row r="775" ht="15.75" customHeight="1" x14ac:dyDescent="0.8"/>
    <row r="776" ht="15.75" customHeight="1" x14ac:dyDescent="0.8"/>
    <row r="777" ht="15.75" customHeight="1" x14ac:dyDescent="0.8"/>
    <row r="778" ht="15.75" customHeight="1" x14ac:dyDescent="0.8"/>
    <row r="779" ht="15.75" customHeight="1" x14ac:dyDescent="0.8"/>
    <row r="780" ht="15.75" customHeight="1" x14ac:dyDescent="0.8"/>
    <row r="781" ht="15.75" customHeight="1" x14ac:dyDescent="0.8"/>
    <row r="782" ht="15.75" customHeight="1" x14ac:dyDescent="0.8"/>
    <row r="783" ht="15.75" customHeight="1" x14ac:dyDescent="0.8"/>
    <row r="784" ht="15.75" customHeight="1" x14ac:dyDescent="0.8"/>
    <row r="785" ht="15.75" customHeight="1" x14ac:dyDescent="0.8"/>
    <row r="786" ht="15.75" customHeight="1" x14ac:dyDescent="0.8"/>
    <row r="787" ht="15.75" customHeight="1" x14ac:dyDescent="0.8"/>
    <row r="788" ht="15.75" customHeight="1" x14ac:dyDescent="0.8"/>
    <row r="789" ht="15.75" customHeight="1" x14ac:dyDescent="0.8"/>
    <row r="790" ht="15.75" customHeight="1" x14ac:dyDescent="0.8"/>
    <row r="791" ht="15.75" customHeight="1" x14ac:dyDescent="0.8"/>
    <row r="792" ht="15.75" customHeight="1" x14ac:dyDescent="0.8"/>
    <row r="793" ht="15.75" customHeight="1" x14ac:dyDescent="0.8"/>
    <row r="794" ht="15.75" customHeight="1" x14ac:dyDescent="0.8"/>
    <row r="795" ht="15.75" customHeight="1" x14ac:dyDescent="0.8"/>
    <row r="796" ht="15.75" customHeight="1" x14ac:dyDescent="0.8"/>
    <row r="797" ht="15.75" customHeight="1" x14ac:dyDescent="0.8"/>
    <row r="798" ht="15.75" customHeight="1" x14ac:dyDescent="0.8"/>
    <row r="799" ht="15.75" customHeight="1" x14ac:dyDescent="0.8"/>
    <row r="800" ht="15.75" customHeight="1" x14ac:dyDescent="0.8"/>
    <row r="801" ht="15.75" customHeight="1" x14ac:dyDescent="0.8"/>
    <row r="802" ht="15.75" customHeight="1" x14ac:dyDescent="0.8"/>
    <row r="803" ht="15.75" customHeight="1" x14ac:dyDescent="0.8"/>
    <row r="804" ht="15.75" customHeight="1" x14ac:dyDescent="0.8"/>
    <row r="805" ht="15.75" customHeight="1" x14ac:dyDescent="0.8"/>
    <row r="806" ht="15.75" customHeight="1" x14ac:dyDescent="0.8"/>
    <row r="807" ht="15.75" customHeight="1" x14ac:dyDescent="0.8"/>
    <row r="808" ht="15.75" customHeight="1" x14ac:dyDescent="0.8"/>
    <row r="809" ht="15.75" customHeight="1" x14ac:dyDescent="0.8"/>
    <row r="810" ht="15.75" customHeight="1" x14ac:dyDescent="0.8"/>
    <row r="811" ht="15.75" customHeight="1" x14ac:dyDescent="0.8"/>
    <row r="812" ht="15.75" customHeight="1" x14ac:dyDescent="0.8"/>
    <row r="813" ht="15.75" customHeight="1" x14ac:dyDescent="0.8"/>
    <row r="814" ht="15.75" customHeight="1" x14ac:dyDescent="0.8"/>
    <row r="815" ht="15.75" customHeight="1" x14ac:dyDescent="0.8"/>
    <row r="816" ht="15.75" customHeight="1" x14ac:dyDescent="0.8"/>
    <row r="817" ht="15.75" customHeight="1" x14ac:dyDescent="0.8"/>
    <row r="818" ht="15.75" customHeight="1" x14ac:dyDescent="0.8"/>
    <row r="819" ht="15.75" customHeight="1" x14ac:dyDescent="0.8"/>
    <row r="820" ht="15.75" customHeight="1" x14ac:dyDescent="0.8"/>
    <row r="821" ht="15.75" customHeight="1" x14ac:dyDescent="0.8"/>
    <row r="822" ht="15.75" customHeight="1" x14ac:dyDescent="0.8"/>
    <row r="823" ht="15.75" customHeight="1" x14ac:dyDescent="0.8"/>
    <row r="824" ht="15.75" customHeight="1" x14ac:dyDescent="0.8"/>
    <row r="825" ht="15.75" customHeight="1" x14ac:dyDescent="0.8"/>
    <row r="826" ht="15.75" customHeight="1" x14ac:dyDescent="0.8"/>
    <row r="827" ht="15.75" customHeight="1" x14ac:dyDescent="0.8"/>
    <row r="828" ht="15.75" customHeight="1" x14ac:dyDescent="0.8"/>
    <row r="829" ht="15.75" customHeight="1" x14ac:dyDescent="0.8"/>
    <row r="830" ht="15.75" customHeight="1" x14ac:dyDescent="0.8"/>
    <row r="831" ht="15.75" customHeight="1" x14ac:dyDescent="0.8"/>
    <row r="832" ht="15.75" customHeight="1" x14ac:dyDescent="0.8"/>
    <row r="833" ht="15.75" customHeight="1" x14ac:dyDescent="0.8"/>
    <row r="834" ht="15.75" customHeight="1" x14ac:dyDescent="0.8"/>
    <row r="835" ht="15.75" customHeight="1" x14ac:dyDescent="0.8"/>
    <row r="836" ht="15.75" customHeight="1" x14ac:dyDescent="0.8"/>
    <row r="837" ht="15.75" customHeight="1" x14ac:dyDescent="0.8"/>
    <row r="838" ht="15.75" customHeight="1" x14ac:dyDescent="0.8"/>
    <row r="839" ht="15.75" customHeight="1" x14ac:dyDescent="0.8"/>
    <row r="840" ht="15.75" customHeight="1" x14ac:dyDescent="0.8"/>
    <row r="841" ht="15.75" customHeight="1" x14ac:dyDescent="0.8"/>
    <row r="842" ht="15.75" customHeight="1" x14ac:dyDescent="0.8"/>
    <row r="843" ht="15.75" customHeight="1" x14ac:dyDescent="0.8"/>
    <row r="844" ht="15.75" customHeight="1" x14ac:dyDescent="0.8"/>
    <row r="845" ht="15.75" customHeight="1" x14ac:dyDescent="0.8"/>
    <row r="846" ht="15.75" customHeight="1" x14ac:dyDescent="0.8"/>
    <row r="847" ht="15.75" customHeight="1" x14ac:dyDescent="0.8"/>
    <row r="848" ht="15.75" customHeight="1" x14ac:dyDescent="0.8"/>
    <row r="849" ht="15.75" customHeight="1" x14ac:dyDescent="0.8"/>
    <row r="850" ht="15.75" customHeight="1" x14ac:dyDescent="0.8"/>
    <row r="851" ht="15.75" customHeight="1" x14ac:dyDescent="0.8"/>
    <row r="852" ht="15.75" customHeight="1" x14ac:dyDescent="0.8"/>
    <row r="853" ht="15.75" customHeight="1" x14ac:dyDescent="0.8"/>
    <row r="854" ht="15.75" customHeight="1" x14ac:dyDescent="0.8"/>
    <row r="855" ht="15.75" customHeight="1" x14ac:dyDescent="0.8"/>
    <row r="856" ht="15.75" customHeight="1" x14ac:dyDescent="0.8"/>
    <row r="857" ht="15.75" customHeight="1" x14ac:dyDescent="0.8"/>
    <row r="858" ht="15.75" customHeight="1" x14ac:dyDescent="0.8"/>
    <row r="859" ht="15.75" customHeight="1" x14ac:dyDescent="0.8"/>
    <row r="860" ht="15.75" customHeight="1" x14ac:dyDescent="0.8"/>
    <row r="861" ht="15.75" customHeight="1" x14ac:dyDescent="0.8"/>
    <row r="862" ht="15.75" customHeight="1" x14ac:dyDescent="0.8"/>
    <row r="863" ht="15.75" customHeight="1" x14ac:dyDescent="0.8"/>
    <row r="864" ht="15.75" customHeight="1" x14ac:dyDescent="0.8"/>
    <row r="865" ht="15.75" customHeight="1" x14ac:dyDescent="0.8"/>
    <row r="866" ht="15.75" customHeight="1" x14ac:dyDescent="0.8"/>
    <row r="867" ht="15.75" customHeight="1" x14ac:dyDescent="0.8"/>
    <row r="868" ht="15.75" customHeight="1" x14ac:dyDescent="0.8"/>
    <row r="869" ht="15.75" customHeight="1" x14ac:dyDescent="0.8"/>
    <row r="870" ht="15.75" customHeight="1" x14ac:dyDescent="0.8"/>
    <row r="871" ht="15.75" customHeight="1" x14ac:dyDescent="0.8"/>
    <row r="872" ht="15.75" customHeight="1" x14ac:dyDescent="0.8"/>
    <row r="873" ht="15.75" customHeight="1" x14ac:dyDescent="0.8"/>
    <row r="874" ht="15.75" customHeight="1" x14ac:dyDescent="0.8"/>
    <row r="875" ht="15.75" customHeight="1" x14ac:dyDescent="0.8"/>
    <row r="876" ht="15.75" customHeight="1" x14ac:dyDescent="0.8"/>
    <row r="877" ht="15.75" customHeight="1" x14ac:dyDescent="0.8"/>
    <row r="878" ht="15.75" customHeight="1" x14ac:dyDescent="0.8"/>
    <row r="879" ht="15.75" customHeight="1" x14ac:dyDescent="0.8"/>
    <row r="880" ht="15.75" customHeight="1" x14ac:dyDescent="0.8"/>
    <row r="881" ht="15.75" customHeight="1" x14ac:dyDescent="0.8"/>
    <row r="882" ht="15.75" customHeight="1" x14ac:dyDescent="0.8"/>
    <row r="883" ht="15.75" customHeight="1" x14ac:dyDescent="0.8"/>
    <row r="884" ht="15.75" customHeight="1" x14ac:dyDescent="0.8"/>
    <row r="885" ht="15.75" customHeight="1" x14ac:dyDescent="0.8"/>
    <row r="886" ht="15.75" customHeight="1" x14ac:dyDescent="0.8"/>
    <row r="887" ht="15.75" customHeight="1" x14ac:dyDescent="0.8"/>
    <row r="888" ht="15.75" customHeight="1" x14ac:dyDescent="0.8"/>
    <row r="889" ht="15.75" customHeight="1" x14ac:dyDescent="0.8"/>
    <row r="890" ht="15.75" customHeight="1" x14ac:dyDescent="0.8"/>
    <row r="891" ht="15.75" customHeight="1" x14ac:dyDescent="0.8"/>
    <row r="892" ht="15.75" customHeight="1" x14ac:dyDescent="0.8"/>
    <row r="893" ht="15.75" customHeight="1" x14ac:dyDescent="0.8"/>
    <row r="894" ht="15.75" customHeight="1" x14ac:dyDescent="0.8"/>
    <row r="895" ht="15.75" customHeight="1" x14ac:dyDescent="0.8"/>
    <row r="896" ht="15.75" customHeight="1" x14ac:dyDescent="0.8"/>
    <row r="897" ht="15.75" customHeight="1" x14ac:dyDescent="0.8"/>
    <row r="898" ht="15.75" customHeight="1" x14ac:dyDescent="0.8"/>
    <row r="899" ht="15.75" customHeight="1" x14ac:dyDescent="0.8"/>
    <row r="900" ht="15.75" customHeight="1" x14ac:dyDescent="0.8"/>
    <row r="901" ht="15.75" customHeight="1" x14ac:dyDescent="0.8"/>
    <row r="902" ht="15.75" customHeight="1" x14ac:dyDescent="0.8"/>
    <row r="903" ht="15.75" customHeight="1" x14ac:dyDescent="0.8"/>
    <row r="904" ht="15.75" customHeight="1" x14ac:dyDescent="0.8"/>
    <row r="905" ht="15.75" customHeight="1" x14ac:dyDescent="0.8"/>
    <row r="906" ht="15.75" customHeight="1" x14ac:dyDescent="0.8"/>
    <row r="907" ht="15.75" customHeight="1" x14ac:dyDescent="0.8"/>
    <row r="908" ht="15.75" customHeight="1" x14ac:dyDescent="0.8"/>
    <row r="909" ht="15.75" customHeight="1" x14ac:dyDescent="0.8"/>
    <row r="910" ht="15.75" customHeight="1" x14ac:dyDescent="0.8"/>
    <row r="911" ht="15.75" customHeight="1" x14ac:dyDescent="0.8"/>
    <row r="912" ht="15.75" customHeight="1" x14ac:dyDescent="0.8"/>
    <row r="913" ht="15.75" customHeight="1" x14ac:dyDescent="0.8"/>
    <row r="914" ht="15.75" customHeight="1" x14ac:dyDescent="0.8"/>
    <row r="915" ht="15.75" customHeight="1" x14ac:dyDescent="0.8"/>
    <row r="916" ht="15.75" customHeight="1" x14ac:dyDescent="0.8"/>
    <row r="917" ht="15.75" customHeight="1" x14ac:dyDescent="0.8"/>
    <row r="918" ht="15.75" customHeight="1" x14ac:dyDescent="0.8"/>
    <row r="919" ht="15.75" customHeight="1" x14ac:dyDescent="0.8"/>
    <row r="920" ht="15.75" customHeight="1" x14ac:dyDescent="0.8"/>
    <row r="921" ht="15.75" customHeight="1" x14ac:dyDescent="0.8"/>
    <row r="922" ht="15.75" customHeight="1" x14ac:dyDescent="0.8"/>
    <row r="923" ht="15.75" customHeight="1" x14ac:dyDescent="0.8"/>
    <row r="924" ht="15.75" customHeight="1" x14ac:dyDescent="0.8"/>
    <row r="925" ht="15.75" customHeight="1" x14ac:dyDescent="0.8"/>
    <row r="926" ht="15.75" customHeight="1" x14ac:dyDescent="0.8"/>
    <row r="927" ht="15.75" customHeight="1" x14ac:dyDescent="0.8"/>
    <row r="928" ht="15.75" customHeight="1" x14ac:dyDescent="0.8"/>
    <row r="929" ht="15.75" customHeight="1" x14ac:dyDescent="0.8"/>
    <row r="930" ht="15.75" customHeight="1" x14ac:dyDescent="0.8"/>
    <row r="931" ht="15.75" customHeight="1" x14ac:dyDescent="0.8"/>
    <row r="932" ht="15.75" customHeight="1" x14ac:dyDescent="0.8"/>
    <row r="933" ht="15.75" customHeight="1" x14ac:dyDescent="0.8"/>
    <row r="934" ht="15.75" customHeight="1" x14ac:dyDescent="0.8"/>
    <row r="935" ht="15.75" customHeight="1" x14ac:dyDescent="0.8"/>
    <row r="936" ht="15.75" customHeight="1" x14ac:dyDescent="0.8"/>
    <row r="937" ht="15.75" customHeight="1" x14ac:dyDescent="0.8"/>
    <row r="938" ht="15.75" customHeight="1" x14ac:dyDescent="0.8"/>
    <row r="939" ht="15.75" customHeight="1" x14ac:dyDescent="0.8"/>
    <row r="940" ht="15.75" customHeight="1" x14ac:dyDescent="0.8"/>
    <row r="941" ht="15.75" customHeight="1" x14ac:dyDescent="0.8"/>
    <row r="942" ht="15.75" customHeight="1" x14ac:dyDescent="0.8"/>
    <row r="943" ht="15.75" customHeight="1" x14ac:dyDescent="0.8"/>
    <row r="944" ht="15.75" customHeight="1" x14ac:dyDescent="0.8"/>
    <row r="945" ht="15.75" customHeight="1" x14ac:dyDescent="0.8"/>
    <row r="946" ht="15.75" customHeight="1" x14ac:dyDescent="0.8"/>
    <row r="947" ht="15.75" customHeight="1" x14ac:dyDescent="0.8"/>
    <row r="948" ht="15.75" customHeight="1" x14ac:dyDescent="0.8"/>
    <row r="949" ht="15.75" customHeight="1" x14ac:dyDescent="0.8"/>
    <row r="950" ht="15.75" customHeight="1" x14ac:dyDescent="0.8"/>
    <row r="951" ht="15.75" customHeight="1" x14ac:dyDescent="0.8"/>
    <row r="952" ht="15.75" customHeight="1" x14ac:dyDescent="0.8"/>
    <row r="953" ht="15.75" customHeight="1" x14ac:dyDescent="0.8"/>
    <row r="954" ht="15.75" customHeight="1" x14ac:dyDescent="0.8"/>
    <row r="955" ht="15.75" customHeight="1" x14ac:dyDescent="0.8"/>
    <row r="956" ht="15.75" customHeight="1" x14ac:dyDescent="0.8"/>
    <row r="957" ht="15.75" customHeight="1" x14ac:dyDescent="0.8"/>
    <row r="958" ht="15.75" customHeight="1" x14ac:dyDescent="0.8"/>
    <row r="959" ht="15.75" customHeight="1" x14ac:dyDescent="0.8"/>
    <row r="960" ht="15.75" customHeight="1" x14ac:dyDescent="0.8"/>
    <row r="961" ht="15.75" customHeight="1" x14ac:dyDescent="0.8"/>
    <row r="962" ht="15.75" customHeight="1" x14ac:dyDescent="0.8"/>
    <row r="963" ht="15.75" customHeight="1" x14ac:dyDescent="0.8"/>
    <row r="964" ht="15.75" customHeight="1" x14ac:dyDescent="0.8"/>
    <row r="965" ht="15.75" customHeight="1" x14ac:dyDescent="0.8"/>
    <row r="966" ht="15.75" customHeight="1" x14ac:dyDescent="0.8"/>
    <row r="967" ht="15.75" customHeight="1" x14ac:dyDescent="0.8"/>
    <row r="968" ht="15.75" customHeight="1" x14ac:dyDescent="0.8"/>
    <row r="969" ht="15.75" customHeight="1" x14ac:dyDescent="0.8"/>
    <row r="970" ht="15.75" customHeight="1" x14ac:dyDescent="0.8"/>
    <row r="971" ht="15.75" customHeight="1" x14ac:dyDescent="0.8"/>
    <row r="972" ht="15.75" customHeight="1" x14ac:dyDescent="0.8"/>
    <row r="973" ht="15.75" customHeight="1" x14ac:dyDescent="0.8"/>
    <row r="974" ht="15.75" customHeight="1" x14ac:dyDescent="0.8"/>
    <row r="975" ht="15.75" customHeight="1" x14ac:dyDescent="0.8"/>
    <row r="976" ht="15.75" customHeight="1" x14ac:dyDescent="0.8"/>
    <row r="977" ht="15.75" customHeight="1" x14ac:dyDescent="0.8"/>
    <row r="978" ht="15.75" customHeight="1" x14ac:dyDescent="0.8"/>
    <row r="979" ht="15.75" customHeight="1" x14ac:dyDescent="0.8"/>
    <row r="980" ht="15.75" customHeight="1" x14ac:dyDescent="0.8"/>
    <row r="981" ht="15.75" customHeight="1" x14ac:dyDescent="0.8"/>
    <row r="982" ht="15.75" customHeight="1" x14ac:dyDescent="0.8"/>
    <row r="983" ht="15.75" customHeight="1" x14ac:dyDescent="0.8"/>
    <row r="984" ht="15.75" customHeight="1" x14ac:dyDescent="0.8"/>
    <row r="985" ht="15.75" customHeight="1" x14ac:dyDescent="0.8"/>
    <row r="986" ht="15.75" customHeight="1" x14ac:dyDescent="0.8"/>
    <row r="987" ht="15.75" customHeight="1" x14ac:dyDescent="0.8"/>
    <row r="988" ht="15.75" customHeight="1" x14ac:dyDescent="0.8"/>
    <row r="989" ht="15.75" customHeight="1" x14ac:dyDescent="0.8"/>
    <row r="990" ht="15.75" customHeight="1" x14ac:dyDescent="0.8"/>
    <row r="991" ht="15.75" customHeight="1" x14ac:dyDescent="0.8"/>
    <row r="992" ht="15.75" customHeight="1" x14ac:dyDescent="0.8"/>
    <row r="993" ht="15.75" customHeight="1" x14ac:dyDescent="0.8"/>
    <row r="994" ht="15.75" customHeight="1" x14ac:dyDescent="0.8"/>
    <row r="995" ht="15.75" customHeight="1" x14ac:dyDescent="0.8"/>
    <row r="996" ht="15.75" customHeight="1" x14ac:dyDescent="0.8"/>
    <row r="997" ht="15.75" customHeight="1" x14ac:dyDescent="0.8"/>
    <row r="998" ht="15.75" customHeight="1" x14ac:dyDescent="0.8"/>
    <row r="999" ht="15.75" customHeight="1" x14ac:dyDescent="0.8"/>
    <row r="1000" ht="15.75" customHeight="1" x14ac:dyDescent="0.8"/>
  </sheetData>
  <mergeCells count="4">
    <mergeCell ref="A1:I1"/>
    <mergeCell ref="A13:I13"/>
    <mergeCell ref="K13:N13"/>
    <mergeCell ref="B14:C14"/>
  </mergeCells>
  <conditionalFormatting sqref="A3:H3">
    <cfRule type="notContainsBlanks" dxfId="6" priority="1">
      <formula>LEN(TRIM(A3))&gt;0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N1000"/>
  <sheetViews>
    <sheetView topLeftCell="A3" workbookViewId="0">
      <selection activeCell="B15" sqref="B15:F22"/>
    </sheetView>
  </sheetViews>
  <sheetFormatPr defaultColWidth="11.20703125" defaultRowHeight="15" customHeight="1" x14ac:dyDescent="0.8"/>
  <cols>
    <col min="1" max="1" width="11.2890625" customWidth="1"/>
    <col min="2" max="2" width="19.4140625" customWidth="1"/>
    <col min="3" max="7" width="11.2890625" customWidth="1"/>
    <col min="8" max="8" width="15.08203125" customWidth="1"/>
    <col min="9" max="9" width="30.2890625" customWidth="1"/>
    <col min="10" max="14" width="11.2890625" customWidth="1"/>
  </cols>
  <sheetData>
    <row r="1" spans="1:14" ht="24" customHeight="1" x14ac:dyDescent="1">
      <c r="A1" s="66"/>
      <c r="B1" s="67"/>
      <c r="C1" s="67"/>
      <c r="D1" s="67"/>
      <c r="E1" s="67"/>
      <c r="F1" s="67"/>
      <c r="G1" s="67"/>
      <c r="H1" s="67"/>
      <c r="I1" s="68"/>
    </row>
    <row r="2" spans="1:14" ht="16" x14ac:dyDescent="0.8">
      <c r="A2" s="16"/>
    </row>
    <row r="3" spans="1:14" ht="48" x14ac:dyDescent="0.8">
      <c r="A3" s="1" t="s">
        <v>0</v>
      </c>
      <c r="B3" s="2" t="s">
        <v>1</v>
      </c>
      <c r="C3" s="17" t="s">
        <v>19</v>
      </c>
      <c r="D3" s="17" t="s">
        <v>20</v>
      </c>
      <c r="E3" s="18" t="s">
        <v>21</v>
      </c>
      <c r="F3" s="17" t="s">
        <v>22</v>
      </c>
      <c r="G3" s="17" t="s">
        <v>23</v>
      </c>
      <c r="H3" s="17" t="s">
        <v>24</v>
      </c>
    </row>
    <row r="4" spans="1:14" ht="16" x14ac:dyDescent="0.8">
      <c r="A4" s="3">
        <v>9212</v>
      </c>
      <c r="B4" s="4" t="s">
        <v>9</v>
      </c>
      <c r="C4" s="19">
        <v>800</v>
      </c>
      <c r="D4" s="20">
        <v>0</v>
      </c>
      <c r="E4" s="21">
        <v>0</v>
      </c>
      <c r="F4" s="21">
        <v>800</v>
      </c>
      <c r="G4" s="21">
        <v>0</v>
      </c>
      <c r="H4" s="22">
        <f t="shared" ref="H4:H6" si="0">C4+D4+E4-F4-G4</f>
        <v>0</v>
      </c>
      <c r="I4" s="23"/>
    </row>
    <row r="5" spans="1:14" ht="16" x14ac:dyDescent="0.8">
      <c r="A5" s="3">
        <v>9214</v>
      </c>
      <c r="B5" s="8" t="s">
        <v>11</v>
      </c>
      <c r="C5" s="19">
        <v>800</v>
      </c>
      <c r="D5" s="20">
        <v>0</v>
      </c>
      <c r="E5" s="21">
        <v>0</v>
      </c>
      <c r="F5" s="21">
        <v>800</v>
      </c>
      <c r="G5" s="21">
        <v>0</v>
      </c>
      <c r="H5" s="22">
        <f t="shared" si="0"/>
        <v>0</v>
      </c>
      <c r="I5" s="16"/>
    </row>
    <row r="6" spans="1:14" ht="16" x14ac:dyDescent="0.8">
      <c r="A6" s="3">
        <v>9216</v>
      </c>
      <c r="B6" s="24" t="s">
        <v>25</v>
      </c>
      <c r="C6" s="20">
        <v>850</v>
      </c>
      <c r="D6" s="20">
        <v>0</v>
      </c>
      <c r="E6" s="21"/>
      <c r="F6" s="21">
        <v>850</v>
      </c>
      <c r="G6" s="21">
        <v>0</v>
      </c>
      <c r="H6" s="22">
        <f t="shared" si="0"/>
        <v>0</v>
      </c>
      <c r="I6" s="23"/>
    </row>
    <row r="7" spans="1:14" ht="16" x14ac:dyDescent="0.8">
      <c r="A7" s="3">
        <v>9218</v>
      </c>
      <c r="B7" s="25" t="s">
        <v>12</v>
      </c>
      <c r="C7" s="20">
        <v>750</v>
      </c>
      <c r="D7" s="20">
        <v>96</v>
      </c>
      <c r="E7" s="21"/>
      <c r="F7" s="21">
        <f>200+245</f>
        <v>445</v>
      </c>
      <c r="G7" s="26">
        <v>404</v>
      </c>
      <c r="H7" s="22">
        <f>C7+D7+E7+E7-F7-G7</f>
        <v>-3</v>
      </c>
      <c r="I7" s="23"/>
    </row>
    <row r="8" spans="1:14" ht="16" x14ac:dyDescent="0.8">
      <c r="A8" s="3">
        <v>9220</v>
      </c>
      <c r="B8" s="24" t="s">
        <v>14</v>
      </c>
      <c r="C8" s="20">
        <v>850</v>
      </c>
      <c r="D8" s="20">
        <v>0</v>
      </c>
      <c r="E8" s="21"/>
      <c r="F8" s="21">
        <v>569</v>
      </c>
      <c r="G8" s="21">
        <v>281</v>
      </c>
      <c r="H8" s="22">
        <f t="shared" ref="H8:H11" si="1">C8+D8+E8-F8-G8</f>
        <v>0</v>
      </c>
      <c r="I8" s="16"/>
    </row>
    <row r="9" spans="1:14" ht="16" x14ac:dyDescent="0.8">
      <c r="A9" s="27">
        <v>9222</v>
      </c>
      <c r="B9" s="28" t="s">
        <v>26</v>
      </c>
      <c r="C9" s="29">
        <v>850</v>
      </c>
      <c r="D9" s="29">
        <v>320</v>
      </c>
      <c r="E9" s="26">
        <v>0</v>
      </c>
      <c r="F9" s="26">
        <v>0</v>
      </c>
      <c r="G9" s="26">
        <v>786</v>
      </c>
      <c r="H9" s="22">
        <f t="shared" si="1"/>
        <v>384</v>
      </c>
      <c r="I9" s="30"/>
    </row>
    <row r="10" spans="1:14" ht="16" x14ac:dyDescent="0.8">
      <c r="A10" s="3">
        <v>9224</v>
      </c>
      <c r="B10" s="32" t="s">
        <v>16</v>
      </c>
      <c r="C10" s="20">
        <v>850</v>
      </c>
      <c r="D10" s="20">
        <v>0</v>
      </c>
      <c r="E10" s="22">
        <v>0</v>
      </c>
      <c r="F10" s="21">
        <v>0</v>
      </c>
      <c r="G10" s="21">
        <v>850</v>
      </c>
      <c r="H10" s="22">
        <f t="shared" si="1"/>
        <v>0</v>
      </c>
      <c r="I10" s="16"/>
    </row>
    <row r="11" spans="1:14" ht="16" x14ac:dyDescent="0.8">
      <c r="A11" s="3">
        <v>9226</v>
      </c>
      <c r="B11" s="25" t="s">
        <v>17</v>
      </c>
      <c r="C11" s="20">
        <v>750</v>
      </c>
      <c r="D11" s="20">
        <v>0</v>
      </c>
      <c r="E11" s="21">
        <v>0</v>
      </c>
      <c r="F11" s="21">
        <v>750</v>
      </c>
      <c r="G11" s="26">
        <v>0</v>
      </c>
      <c r="H11" s="22">
        <f t="shared" si="1"/>
        <v>0</v>
      </c>
      <c r="I11" s="16"/>
    </row>
    <row r="12" spans="1:14" ht="16" x14ac:dyDescent="0.8">
      <c r="C12" s="33">
        <f t="shared" ref="C12:D12" si="2">SUM(C4:C11)</f>
        <v>6500</v>
      </c>
      <c r="D12" s="33">
        <f t="shared" si="2"/>
        <v>416</v>
      </c>
      <c r="E12" s="33"/>
      <c r="F12" s="33">
        <f t="shared" ref="F12:H12" si="3">SUM(F4:F11)</f>
        <v>4214</v>
      </c>
      <c r="G12" s="33">
        <f t="shared" si="3"/>
        <v>2321</v>
      </c>
      <c r="H12" s="33">
        <f t="shared" si="3"/>
        <v>381</v>
      </c>
    </row>
    <row r="13" spans="1:14" ht="28.5" customHeight="1" x14ac:dyDescent="1">
      <c r="A13" s="69" t="s">
        <v>27</v>
      </c>
      <c r="B13" s="67"/>
      <c r="C13" s="67"/>
      <c r="D13" s="67"/>
      <c r="E13" s="67"/>
      <c r="F13" s="67"/>
      <c r="G13" s="67"/>
      <c r="H13" s="67"/>
      <c r="I13" s="68"/>
      <c r="K13" s="70"/>
      <c r="L13" s="67"/>
      <c r="M13" s="67"/>
      <c r="N13" s="68"/>
    </row>
    <row r="14" spans="1:14" ht="16" x14ac:dyDescent="0.8">
      <c r="A14" s="34" t="s">
        <v>0</v>
      </c>
      <c r="B14" s="71" t="s">
        <v>28</v>
      </c>
      <c r="C14" s="72"/>
      <c r="E14" s="35"/>
      <c r="F14" s="35" t="s">
        <v>29</v>
      </c>
      <c r="H14" s="34" t="s">
        <v>30</v>
      </c>
      <c r="I14" s="34" t="s">
        <v>31</v>
      </c>
      <c r="K14" s="16"/>
      <c r="L14" s="36"/>
      <c r="M14" s="14"/>
    </row>
    <row r="15" spans="1:14" ht="16" x14ac:dyDescent="0.8">
      <c r="A15" s="37" t="s">
        <v>32</v>
      </c>
      <c r="B15" s="16" t="s">
        <v>33</v>
      </c>
      <c r="E15" s="38"/>
      <c r="F15" s="47">
        <v>5</v>
      </c>
      <c r="H15" s="16" t="s">
        <v>34</v>
      </c>
      <c r="I15" s="16" t="s">
        <v>35</v>
      </c>
    </row>
    <row r="16" spans="1:14" ht="16" x14ac:dyDescent="0.8">
      <c r="A16" s="37" t="s">
        <v>32</v>
      </c>
      <c r="B16" s="16" t="s">
        <v>36</v>
      </c>
      <c r="E16" s="38"/>
      <c r="F16" s="47">
        <v>2140.6</v>
      </c>
      <c r="H16" s="16" t="s">
        <v>34</v>
      </c>
      <c r="I16" s="16" t="s">
        <v>35</v>
      </c>
    </row>
    <row r="17" spans="1:9" ht="15.75" customHeight="1" x14ac:dyDescent="0.8">
      <c r="A17" s="16"/>
      <c r="B17" s="16" t="s">
        <v>69</v>
      </c>
      <c r="F17" s="47">
        <v>6711</v>
      </c>
      <c r="H17" s="16" t="s">
        <v>34</v>
      </c>
      <c r="I17" s="16" t="s">
        <v>35</v>
      </c>
    </row>
    <row r="18" spans="1:9" ht="15.75" customHeight="1" x14ac:dyDescent="0.8">
      <c r="A18" s="14"/>
      <c r="B18" s="16" t="s">
        <v>70</v>
      </c>
      <c r="F18" s="48">
        <v>65</v>
      </c>
    </row>
    <row r="19" spans="1:9" ht="15.75" customHeight="1" x14ac:dyDescent="0.8">
      <c r="A19" s="14"/>
      <c r="B19" s="16" t="s">
        <v>43</v>
      </c>
      <c r="F19" s="48">
        <v>176</v>
      </c>
    </row>
    <row r="20" spans="1:9" ht="15.75" customHeight="1" x14ac:dyDescent="0.8">
      <c r="B20" s="31" t="s">
        <v>42</v>
      </c>
      <c r="F20" s="49">
        <v>3</v>
      </c>
    </row>
    <row r="21" spans="1:9" ht="15.75" customHeight="1" x14ac:dyDescent="0.8">
      <c r="B21" s="31" t="s">
        <v>44</v>
      </c>
      <c r="F21" s="49">
        <v>110</v>
      </c>
    </row>
    <row r="22" spans="1:9" ht="15.75" customHeight="1" x14ac:dyDescent="0.8">
      <c r="B22" s="31" t="s">
        <v>71</v>
      </c>
      <c r="F22" s="49">
        <v>130</v>
      </c>
    </row>
    <row r="23" spans="1:9" ht="15.75" customHeight="1" x14ac:dyDescent="0.8"/>
    <row r="24" spans="1:9" ht="15.75" customHeight="1" x14ac:dyDescent="0.8"/>
    <row r="25" spans="1:9" ht="15.75" customHeight="1" x14ac:dyDescent="0.8"/>
    <row r="26" spans="1:9" ht="15.75" customHeight="1" x14ac:dyDescent="0.8"/>
    <row r="27" spans="1:9" ht="15.75" customHeight="1" x14ac:dyDescent="0.8"/>
    <row r="28" spans="1:9" ht="15.75" customHeight="1" x14ac:dyDescent="0.8"/>
    <row r="29" spans="1:9" ht="15.75" customHeight="1" x14ac:dyDescent="0.8"/>
    <row r="30" spans="1:9" ht="15.75" customHeight="1" x14ac:dyDescent="0.8"/>
    <row r="31" spans="1:9" ht="15.75" customHeight="1" x14ac:dyDescent="0.8"/>
    <row r="32" spans="1:9" ht="15.75" customHeight="1" x14ac:dyDescent="0.8"/>
    <row r="33" ht="15.75" customHeight="1" x14ac:dyDescent="0.8"/>
    <row r="34" ht="15.75" customHeight="1" x14ac:dyDescent="0.8"/>
    <row r="35" ht="15.75" customHeight="1" x14ac:dyDescent="0.8"/>
    <row r="36" ht="15.75" customHeight="1" x14ac:dyDescent="0.8"/>
    <row r="37" ht="15.75" customHeight="1" x14ac:dyDescent="0.8"/>
    <row r="38" ht="15.75" customHeight="1" x14ac:dyDescent="0.8"/>
    <row r="39" ht="15.75" customHeight="1" x14ac:dyDescent="0.8"/>
    <row r="40" ht="15.75" customHeight="1" x14ac:dyDescent="0.8"/>
    <row r="41" ht="15.75" customHeight="1" x14ac:dyDescent="0.8"/>
    <row r="42" ht="15.75" customHeight="1" x14ac:dyDescent="0.8"/>
    <row r="43" ht="15.75" customHeight="1" x14ac:dyDescent="0.8"/>
    <row r="44" ht="15.75" customHeight="1" x14ac:dyDescent="0.8"/>
    <row r="45" ht="15.75" customHeight="1" x14ac:dyDescent="0.8"/>
    <row r="46" ht="15.75" customHeight="1" x14ac:dyDescent="0.8"/>
    <row r="47" ht="15.75" customHeight="1" x14ac:dyDescent="0.8"/>
    <row r="48" ht="15.75" customHeight="1" x14ac:dyDescent="0.8"/>
    <row r="49" ht="15.75" customHeight="1" x14ac:dyDescent="0.8"/>
    <row r="50" ht="15.75" customHeight="1" x14ac:dyDescent="0.8"/>
    <row r="51" ht="15.75" customHeight="1" x14ac:dyDescent="0.8"/>
    <row r="52" ht="15.75" customHeight="1" x14ac:dyDescent="0.8"/>
    <row r="53" ht="15.75" customHeight="1" x14ac:dyDescent="0.8"/>
    <row r="54" ht="15.75" customHeight="1" x14ac:dyDescent="0.8"/>
    <row r="55" ht="15.75" customHeight="1" x14ac:dyDescent="0.8"/>
    <row r="56" ht="15.75" customHeight="1" x14ac:dyDescent="0.8"/>
    <row r="57" ht="15.75" customHeight="1" x14ac:dyDescent="0.8"/>
    <row r="58" ht="15.75" customHeight="1" x14ac:dyDescent="0.8"/>
    <row r="59" ht="15.75" customHeight="1" x14ac:dyDescent="0.8"/>
    <row r="60" ht="15.75" customHeight="1" x14ac:dyDescent="0.8"/>
    <row r="61" ht="15.75" customHeight="1" x14ac:dyDescent="0.8"/>
    <row r="62" ht="15.75" customHeight="1" x14ac:dyDescent="0.8"/>
    <row r="63" ht="15.75" customHeight="1" x14ac:dyDescent="0.8"/>
    <row r="64" ht="15.75" customHeight="1" x14ac:dyDescent="0.8"/>
    <row r="65" ht="15.75" customHeight="1" x14ac:dyDescent="0.8"/>
    <row r="66" ht="15.75" customHeight="1" x14ac:dyDescent="0.8"/>
    <row r="67" ht="15.75" customHeight="1" x14ac:dyDescent="0.8"/>
    <row r="68" ht="15.75" customHeight="1" x14ac:dyDescent="0.8"/>
    <row r="69" ht="15.75" customHeight="1" x14ac:dyDescent="0.8"/>
    <row r="70" ht="15.75" customHeight="1" x14ac:dyDescent="0.8"/>
    <row r="71" ht="15.75" customHeight="1" x14ac:dyDescent="0.8"/>
    <row r="72" ht="15.75" customHeight="1" x14ac:dyDescent="0.8"/>
    <row r="73" ht="15.75" customHeight="1" x14ac:dyDescent="0.8"/>
    <row r="74" ht="15.75" customHeight="1" x14ac:dyDescent="0.8"/>
    <row r="75" ht="15.75" customHeight="1" x14ac:dyDescent="0.8"/>
    <row r="76" ht="15.75" customHeight="1" x14ac:dyDescent="0.8"/>
    <row r="77" ht="15.75" customHeight="1" x14ac:dyDescent="0.8"/>
    <row r="78" ht="15.75" customHeight="1" x14ac:dyDescent="0.8"/>
    <row r="79" ht="15.75" customHeight="1" x14ac:dyDescent="0.8"/>
    <row r="80" ht="15.75" customHeight="1" x14ac:dyDescent="0.8"/>
    <row r="81" ht="15.75" customHeight="1" x14ac:dyDescent="0.8"/>
    <row r="82" ht="15.75" customHeight="1" x14ac:dyDescent="0.8"/>
    <row r="83" ht="15.75" customHeight="1" x14ac:dyDescent="0.8"/>
    <row r="84" ht="15.75" customHeight="1" x14ac:dyDescent="0.8"/>
    <row r="85" ht="15.75" customHeight="1" x14ac:dyDescent="0.8"/>
    <row r="86" ht="15.75" customHeight="1" x14ac:dyDescent="0.8"/>
    <row r="87" ht="15.75" customHeight="1" x14ac:dyDescent="0.8"/>
    <row r="88" ht="15.75" customHeight="1" x14ac:dyDescent="0.8"/>
    <row r="89" ht="15.75" customHeight="1" x14ac:dyDescent="0.8"/>
    <row r="90" ht="15.75" customHeight="1" x14ac:dyDescent="0.8"/>
    <row r="91" ht="15.75" customHeight="1" x14ac:dyDescent="0.8"/>
    <row r="92" ht="15.75" customHeight="1" x14ac:dyDescent="0.8"/>
    <row r="93" ht="15.75" customHeight="1" x14ac:dyDescent="0.8"/>
    <row r="94" ht="15.75" customHeight="1" x14ac:dyDescent="0.8"/>
    <row r="95" ht="15.75" customHeight="1" x14ac:dyDescent="0.8"/>
    <row r="96" ht="15.75" customHeight="1" x14ac:dyDescent="0.8"/>
    <row r="97" ht="15.75" customHeight="1" x14ac:dyDescent="0.8"/>
    <row r="98" ht="15.75" customHeight="1" x14ac:dyDescent="0.8"/>
    <row r="99" ht="15.75" customHeight="1" x14ac:dyDescent="0.8"/>
    <row r="100" ht="15.75" customHeight="1" x14ac:dyDescent="0.8"/>
    <row r="101" ht="15.75" customHeight="1" x14ac:dyDescent="0.8"/>
    <row r="102" ht="15.75" customHeight="1" x14ac:dyDescent="0.8"/>
    <row r="103" ht="15.75" customHeight="1" x14ac:dyDescent="0.8"/>
    <row r="104" ht="15.75" customHeight="1" x14ac:dyDescent="0.8"/>
    <row r="105" ht="15.75" customHeight="1" x14ac:dyDescent="0.8"/>
    <row r="106" ht="15.75" customHeight="1" x14ac:dyDescent="0.8"/>
    <row r="107" ht="15.75" customHeight="1" x14ac:dyDescent="0.8"/>
    <row r="108" ht="15.75" customHeight="1" x14ac:dyDescent="0.8"/>
    <row r="109" ht="15.75" customHeight="1" x14ac:dyDescent="0.8"/>
    <row r="110" ht="15.75" customHeight="1" x14ac:dyDescent="0.8"/>
    <row r="111" ht="15.75" customHeight="1" x14ac:dyDescent="0.8"/>
    <row r="112" ht="15.75" customHeight="1" x14ac:dyDescent="0.8"/>
    <row r="113" ht="15.75" customHeight="1" x14ac:dyDescent="0.8"/>
    <row r="114" ht="15.75" customHeight="1" x14ac:dyDescent="0.8"/>
    <row r="115" ht="15.75" customHeight="1" x14ac:dyDescent="0.8"/>
    <row r="116" ht="15.75" customHeight="1" x14ac:dyDescent="0.8"/>
    <row r="117" ht="15.75" customHeight="1" x14ac:dyDescent="0.8"/>
    <row r="118" ht="15.75" customHeight="1" x14ac:dyDescent="0.8"/>
    <row r="119" ht="15.75" customHeight="1" x14ac:dyDescent="0.8"/>
    <row r="120" ht="15.75" customHeight="1" x14ac:dyDescent="0.8"/>
    <row r="121" ht="15.75" customHeight="1" x14ac:dyDescent="0.8"/>
    <row r="122" ht="15.75" customHeight="1" x14ac:dyDescent="0.8"/>
    <row r="123" ht="15.75" customHeight="1" x14ac:dyDescent="0.8"/>
    <row r="124" ht="15.75" customHeight="1" x14ac:dyDescent="0.8"/>
    <row r="125" ht="15.75" customHeight="1" x14ac:dyDescent="0.8"/>
    <row r="126" ht="15.75" customHeight="1" x14ac:dyDescent="0.8"/>
    <row r="127" ht="15.75" customHeight="1" x14ac:dyDescent="0.8"/>
    <row r="128" ht="15.75" customHeight="1" x14ac:dyDescent="0.8"/>
    <row r="129" ht="15.75" customHeight="1" x14ac:dyDescent="0.8"/>
    <row r="130" ht="15.75" customHeight="1" x14ac:dyDescent="0.8"/>
    <row r="131" ht="15.75" customHeight="1" x14ac:dyDescent="0.8"/>
    <row r="132" ht="15.75" customHeight="1" x14ac:dyDescent="0.8"/>
    <row r="133" ht="15.75" customHeight="1" x14ac:dyDescent="0.8"/>
    <row r="134" ht="15.75" customHeight="1" x14ac:dyDescent="0.8"/>
    <row r="135" ht="15.75" customHeight="1" x14ac:dyDescent="0.8"/>
    <row r="136" ht="15.75" customHeight="1" x14ac:dyDescent="0.8"/>
    <row r="137" ht="15.75" customHeight="1" x14ac:dyDescent="0.8"/>
    <row r="138" ht="15.75" customHeight="1" x14ac:dyDescent="0.8"/>
    <row r="139" ht="15.75" customHeight="1" x14ac:dyDescent="0.8"/>
    <row r="140" ht="15.75" customHeight="1" x14ac:dyDescent="0.8"/>
    <row r="141" ht="15.75" customHeight="1" x14ac:dyDescent="0.8"/>
    <row r="142" ht="15.75" customHeight="1" x14ac:dyDescent="0.8"/>
    <row r="143" ht="15.75" customHeight="1" x14ac:dyDescent="0.8"/>
    <row r="144" ht="15.75" customHeight="1" x14ac:dyDescent="0.8"/>
    <row r="145" ht="15.75" customHeight="1" x14ac:dyDescent="0.8"/>
    <row r="146" ht="15.75" customHeight="1" x14ac:dyDescent="0.8"/>
    <row r="147" ht="15.75" customHeight="1" x14ac:dyDescent="0.8"/>
    <row r="148" ht="15.75" customHeight="1" x14ac:dyDescent="0.8"/>
    <row r="149" ht="15.75" customHeight="1" x14ac:dyDescent="0.8"/>
    <row r="150" ht="15.75" customHeight="1" x14ac:dyDescent="0.8"/>
    <row r="151" ht="15.75" customHeight="1" x14ac:dyDescent="0.8"/>
    <row r="152" ht="15.75" customHeight="1" x14ac:dyDescent="0.8"/>
    <row r="153" ht="15.75" customHeight="1" x14ac:dyDescent="0.8"/>
    <row r="154" ht="15.75" customHeight="1" x14ac:dyDescent="0.8"/>
    <row r="155" ht="15.75" customHeight="1" x14ac:dyDescent="0.8"/>
    <row r="156" ht="15.75" customHeight="1" x14ac:dyDescent="0.8"/>
    <row r="157" ht="15.75" customHeight="1" x14ac:dyDescent="0.8"/>
    <row r="158" ht="15.75" customHeight="1" x14ac:dyDescent="0.8"/>
    <row r="159" ht="15.75" customHeight="1" x14ac:dyDescent="0.8"/>
    <row r="160" ht="15.75" customHeight="1" x14ac:dyDescent="0.8"/>
    <row r="161" ht="15.75" customHeight="1" x14ac:dyDescent="0.8"/>
    <row r="162" ht="15.75" customHeight="1" x14ac:dyDescent="0.8"/>
    <row r="163" ht="15.75" customHeight="1" x14ac:dyDescent="0.8"/>
    <row r="164" ht="15.75" customHeight="1" x14ac:dyDescent="0.8"/>
    <row r="165" ht="15.75" customHeight="1" x14ac:dyDescent="0.8"/>
    <row r="166" ht="15.75" customHeight="1" x14ac:dyDescent="0.8"/>
    <row r="167" ht="15.75" customHeight="1" x14ac:dyDescent="0.8"/>
    <row r="168" ht="15.75" customHeight="1" x14ac:dyDescent="0.8"/>
    <row r="169" ht="15.75" customHeight="1" x14ac:dyDescent="0.8"/>
    <row r="170" ht="15.75" customHeight="1" x14ac:dyDescent="0.8"/>
    <row r="171" ht="15.75" customHeight="1" x14ac:dyDescent="0.8"/>
    <row r="172" ht="15.75" customHeight="1" x14ac:dyDescent="0.8"/>
    <row r="173" ht="15.75" customHeight="1" x14ac:dyDescent="0.8"/>
    <row r="174" ht="15.75" customHeight="1" x14ac:dyDescent="0.8"/>
    <row r="175" ht="15.75" customHeight="1" x14ac:dyDescent="0.8"/>
    <row r="176" ht="15.75" customHeight="1" x14ac:dyDescent="0.8"/>
    <row r="177" ht="15.75" customHeight="1" x14ac:dyDescent="0.8"/>
    <row r="178" ht="15.75" customHeight="1" x14ac:dyDescent="0.8"/>
    <row r="179" ht="15.75" customHeight="1" x14ac:dyDescent="0.8"/>
    <row r="180" ht="15.75" customHeight="1" x14ac:dyDescent="0.8"/>
    <row r="181" ht="15.75" customHeight="1" x14ac:dyDescent="0.8"/>
    <row r="182" ht="15.75" customHeight="1" x14ac:dyDescent="0.8"/>
    <row r="183" ht="15.75" customHeight="1" x14ac:dyDescent="0.8"/>
    <row r="184" ht="15.75" customHeight="1" x14ac:dyDescent="0.8"/>
    <row r="185" ht="15.75" customHeight="1" x14ac:dyDescent="0.8"/>
    <row r="186" ht="15.75" customHeight="1" x14ac:dyDescent="0.8"/>
    <row r="187" ht="15.75" customHeight="1" x14ac:dyDescent="0.8"/>
    <row r="188" ht="15.75" customHeight="1" x14ac:dyDescent="0.8"/>
    <row r="189" ht="15.75" customHeight="1" x14ac:dyDescent="0.8"/>
    <row r="190" ht="15.75" customHeight="1" x14ac:dyDescent="0.8"/>
    <row r="191" ht="15.75" customHeight="1" x14ac:dyDescent="0.8"/>
    <row r="192" ht="15.75" customHeight="1" x14ac:dyDescent="0.8"/>
    <row r="193" ht="15.75" customHeight="1" x14ac:dyDescent="0.8"/>
    <row r="194" ht="15.75" customHeight="1" x14ac:dyDescent="0.8"/>
    <row r="195" ht="15.75" customHeight="1" x14ac:dyDescent="0.8"/>
    <row r="196" ht="15.75" customHeight="1" x14ac:dyDescent="0.8"/>
    <row r="197" ht="15.75" customHeight="1" x14ac:dyDescent="0.8"/>
    <row r="198" ht="15.75" customHeight="1" x14ac:dyDescent="0.8"/>
    <row r="199" ht="15.75" customHeight="1" x14ac:dyDescent="0.8"/>
    <row r="200" ht="15.75" customHeight="1" x14ac:dyDescent="0.8"/>
    <row r="201" ht="15.75" customHeight="1" x14ac:dyDescent="0.8"/>
    <row r="202" ht="15.75" customHeight="1" x14ac:dyDescent="0.8"/>
    <row r="203" ht="15.75" customHeight="1" x14ac:dyDescent="0.8"/>
    <row r="204" ht="15.75" customHeight="1" x14ac:dyDescent="0.8"/>
    <row r="205" ht="15.75" customHeight="1" x14ac:dyDescent="0.8"/>
    <row r="206" ht="15.75" customHeight="1" x14ac:dyDescent="0.8"/>
    <row r="207" ht="15.75" customHeight="1" x14ac:dyDescent="0.8"/>
    <row r="208" ht="15.75" customHeight="1" x14ac:dyDescent="0.8"/>
    <row r="209" ht="15.75" customHeight="1" x14ac:dyDescent="0.8"/>
    <row r="210" ht="15.75" customHeight="1" x14ac:dyDescent="0.8"/>
    <row r="211" ht="15.75" customHeight="1" x14ac:dyDescent="0.8"/>
    <row r="212" ht="15.75" customHeight="1" x14ac:dyDescent="0.8"/>
    <row r="213" ht="15.75" customHeight="1" x14ac:dyDescent="0.8"/>
    <row r="214" ht="15.75" customHeight="1" x14ac:dyDescent="0.8"/>
    <row r="215" ht="15.75" customHeight="1" x14ac:dyDescent="0.8"/>
    <row r="216" ht="15.75" customHeight="1" x14ac:dyDescent="0.8"/>
    <row r="217" ht="15.75" customHeight="1" x14ac:dyDescent="0.8"/>
    <row r="218" ht="15.75" customHeight="1" x14ac:dyDescent="0.8"/>
    <row r="219" ht="15.75" customHeight="1" x14ac:dyDescent="0.8"/>
    <row r="220" ht="15.75" customHeight="1" x14ac:dyDescent="0.8"/>
    <row r="221" ht="15.75" customHeight="1" x14ac:dyDescent="0.8"/>
    <row r="222" ht="15.75" customHeight="1" x14ac:dyDescent="0.8"/>
    <row r="223" ht="15.75" customHeight="1" x14ac:dyDescent="0.8"/>
    <row r="224" ht="15.75" customHeight="1" x14ac:dyDescent="0.8"/>
    <row r="225" ht="15.75" customHeight="1" x14ac:dyDescent="0.8"/>
    <row r="226" ht="15.75" customHeight="1" x14ac:dyDescent="0.8"/>
    <row r="227" ht="15.75" customHeight="1" x14ac:dyDescent="0.8"/>
    <row r="228" ht="15.75" customHeight="1" x14ac:dyDescent="0.8"/>
    <row r="229" ht="15.75" customHeight="1" x14ac:dyDescent="0.8"/>
    <row r="230" ht="15.75" customHeight="1" x14ac:dyDescent="0.8"/>
    <row r="231" ht="15.75" customHeight="1" x14ac:dyDescent="0.8"/>
    <row r="232" ht="15.75" customHeight="1" x14ac:dyDescent="0.8"/>
    <row r="233" ht="15.75" customHeight="1" x14ac:dyDescent="0.8"/>
    <row r="234" ht="15.75" customHeight="1" x14ac:dyDescent="0.8"/>
    <row r="235" ht="15.75" customHeight="1" x14ac:dyDescent="0.8"/>
    <row r="236" ht="15.75" customHeight="1" x14ac:dyDescent="0.8"/>
    <row r="237" ht="15.75" customHeight="1" x14ac:dyDescent="0.8"/>
    <row r="238" ht="15.75" customHeight="1" x14ac:dyDescent="0.8"/>
    <row r="239" ht="15.75" customHeight="1" x14ac:dyDescent="0.8"/>
    <row r="240" ht="15.75" customHeight="1" x14ac:dyDescent="0.8"/>
    <row r="241" ht="15.75" customHeight="1" x14ac:dyDescent="0.8"/>
    <row r="242" ht="15.75" customHeight="1" x14ac:dyDescent="0.8"/>
    <row r="243" ht="15.75" customHeight="1" x14ac:dyDescent="0.8"/>
    <row r="244" ht="15.75" customHeight="1" x14ac:dyDescent="0.8"/>
    <row r="245" ht="15.75" customHeight="1" x14ac:dyDescent="0.8"/>
    <row r="246" ht="15.75" customHeight="1" x14ac:dyDescent="0.8"/>
    <row r="247" ht="15.75" customHeight="1" x14ac:dyDescent="0.8"/>
    <row r="248" ht="15.75" customHeight="1" x14ac:dyDescent="0.8"/>
    <row r="249" ht="15.75" customHeight="1" x14ac:dyDescent="0.8"/>
    <row r="250" ht="15.75" customHeight="1" x14ac:dyDescent="0.8"/>
    <row r="251" ht="15.75" customHeight="1" x14ac:dyDescent="0.8"/>
    <row r="252" ht="15.75" customHeight="1" x14ac:dyDescent="0.8"/>
    <row r="253" ht="15.75" customHeight="1" x14ac:dyDescent="0.8"/>
    <row r="254" ht="15.75" customHeight="1" x14ac:dyDescent="0.8"/>
    <row r="255" ht="15.75" customHeight="1" x14ac:dyDescent="0.8"/>
    <row r="256" ht="15.75" customHeight="1" x14ac:dyDescent="0.8"/>
    <row r="257" ht="15.75" customHeight="1" x14ac:dyDescent="0.8"/>
    <row r="258" ht="15.75" customHeight="1" x14ac:dyDescent="0.8"/>
    <row r="259" ht="15.75" customHeight="1" x14ac:dyDescent="0.8"/>
    <row r="260" ht="15.75" customHeight="1" x14ac:dyDescent="0.8"/>
    <row r="261" ht="15.75" customHeight="1" x14ac:dyDescent="0.8"/>
    <row r="262" ht="15.75" customHeight="1" x14ac:dyDescent="0.8"/>
    <row r="263" ht="15.75" customHeight="1" x14ac:dyDescent="0.8"/>
    <row r="264" ht="15.75" customHeight="1" x14ac:dyDescent="0.8"/>
    <row r="265" ht="15.75" customHeight="1" x14ac:dyDescent="0.8"/>
    <row r="266" ht="15.75" customHeight="1" x14ac:dyDescent="0.8"/>
    <row r="267" ht="15.75" customHeight="1" x14ac:dyDescent="0.8"/>
    <row r="268" ht="15.75" customHeight="1" x14ac:dyDescent="0.8"/>
    <row r="269" ht="15.75" customHeight="1" x14ac:dyDescent="0.8"/>
    <row r="270" ht="15.75" customHeight="1" x14ac:dyDescent="0.8"/>
    <row r="271" ht="15.75" customHeight="1" x14ac:dyDescent="0.8"/>
    <row r="272" ht="15.75" customHeight="1" x14ac:dyDescent="0.8"/>
    <row r="273" ht="15.75" customHeight="1" x14ac:dyDescent="0.8"/>
    <row r="274" ht="15.75" customHeight="1" x14ac:dyDescent="0.8"/>
    <row r="275" ht="15.75" customHeight="1" x14ac:dyDescent="0.8"/>
    <row r="276" ht="15.75" customHeight="1" x14ac:dyDescent="0.8"/>
    <row r="277" ht="15.75" customHeight="1" x14ac:dyDescent="0.8"/>
    <row r="278" ht="15.75" customHeight="1" x14ac:dyDescent="0.8"/>
    <row r="279" ht="15.75" customHeight="1" x14ac:dyDescent="0.8"/>
    <row r="280" ht="15.75" customHeight="1" x14ac:dyDescent="0.8"/>
    <row r="281" ht="15.75" customHeight="1" x14ac:dyDescent="0.8"/>
    <row r="282" ht="15.75" customHeight="1" x14ac:dyDescent="0.8"/>
    <row r="283" ht="15.75" customHeight="1" x14ac:dyDescent="0.8"/>
    <row r="284" ht="15.75" customHeight="1" x14ac:dyDescent="0.8"/>
    <row r="285" ht="15.75" customHeight="1" x14ac:dyDescent="0.8"/>
    <row r="286" ht="15.75" customHeight="1" x14ac:dyDescent="0.8"/>
    <row r="287" ht="15.75" customHeight="1" x14ac:dyDescent="0.8"/>
    <row r="288" ht="15.75" customHeight="1" x14ac:dyDescent="0.8"/>
    <row r="289" ht="15.75" customHeight="1" x14ac:dyDescent="0.8"/>
    <row r="290" ht="15.75" customHeight="1" x14ac:dyDescent="0.8"/>
    <row r="291" ht="15.75" customHeight="1" x14ac:dyDescent="0.8"/>
    <row r="292" ht="15.75" customHeight="1" x14ac:dyDescent="0.8"/>
    <row r="293" ht="15.75" customHeight="1" x14ac:dyDescent="0.8"/>
    <row r="294" ht="15.75" customHeight="1" x14ac:dyDescent="0.8"/>
    <row r="295" ht="15.75" customHeight="1" x14ac:dyDescent="0.8"/>
    <row r="296" ht="15.75" customHeight="1" x14ac:dyDescent="0.8"/>
    <row r="297" ht="15.75" customHeight="1" x14ac:dyDescent="0.8"/>
    <row r="298" ht="15.75" customHeight="1" x14ac:dyDescent="0.8"/>
    <row r="299" ht="15.75" customHeight="1" x14ac:dyDescent="0.8"/>
    <row r="300" ht="15.75" customHeight="1" x14ac:dyDescent="0.8"/>
    <row r="301" ht="15.75" customHeight="1" x14ac:dyDescent="0.8"/>
    <row r="302" ht="15.75" customHeight="1" x14ac:dyDescent="0.8"/>
    <row r="303" ht="15.75" customHeight="1" x14ac:dyDescent="0.8"/>
    <row r="304" ht="15.75" customHeight="1" x14ac:dyDescent="0.8"/>
    <row r="305" ht="15.75" customHeight="1" x14ac:dyDescent="0.8"/>
    <row r="306" ht="15.75" customHeight="1" x14ac:dyDescent="0.8"/>
    <row r="307" ht="15.75" customHeight="1" x14ac:dyDescent="0.8"/>
    <row r="308" ht="15.75" customHeight="1" x14ac:dyDescent="0.8"/>
    <row r="309" ht="15.75" customHeight="1" x14ac:dyDescent="0.8"/>
    <row r="310" ht="15.75" customHeight="1" x14ac:dyDescent="0.8"/>
    <row r="311" ht="15.75" customHeight="1" x14ac:dyDescent="0.8"/>
    <row r="312" ht="15.75" customHeight="1" x14ac:dyDescent="0.8"/>
    <row r="313" ht="15.75" customHeight="1" x14ac:dyDescent="0.8"/>
    <row r="314" ht="15.75" customHeight="1" x14ac:dyDescent="0.8"/>
    <row r="315" ht="15.75" customHeight="1" x14ac:dyDescent="0.8"/>
    <row r="316" ht="15.75" customHeight="1" x14ac:dyDescent="0.8"/>
    <row r="317" ht="15.75" customHeight="1" x14ac:dyDescent="0.8"/>
    <row r="318" ht="15.75" customHeight="1" x14ac:dyDescent="0.8"/>
    <row r="319" ht="15.75" customHeight="1" x14ac:dyDescent="0.8"/>
    <row r="320" ht="15.75" customHeight="1" x14ac:dyDescent="0.8"/>
    <row r="321" ht="15.75" customHeight="1" x14ac:dyDescent="0.8"/>
    <row r="322" ht="15.75" customHeight="1" x14ac:dyDescent="0.8"/>
    <row r="323" ht="15.75" customHeight="1" x14ac:dyDescent="0.8"/>
    <row r="324" ht="15.75" customHeight="1" x14ac:dyDescent="0.8"/>
    <row r="325" ht="15.75" customHeight="1" x14ac:dyDescent="0.8"/>
    <row r="326" ht="15.75" customHeight="1" x14ac:dyDescent="0.8"/>
    <row r="327" ht="15.75" customHeight="1" x14ac:dyDescent="0.8"/>
    <row r="328" ht="15.75" customHeight="1" x14ac:dyDescent="0.8"/>
    <row r="329" ht="15.75" customHeight="1" x14ac:dyDescent="0.8"/>
    <row r="330" ht="15.75" customHeight="1" x14ac:dyDescent="0.8"/>
    <row r="331" ht="15.75" customHeight="1" x14ac:dyDescent="0.8"/>
    <row r="332" ht="15.75" customHeight="1" x14ac:dyDescent="0.8"/>
    <row r="333" ht="15.75" customHeight="1" x14ac:dyDescent="0.8"/>
    <row r="334" ht="15.75" customHeight="1" x14ac:dyDescent="0.8"/>
    <row r="335" ht="15.75" customHeight="1" x14ac:dyDescent="0.8"/>
    <row r="336" ht="15.75" customHeight="1" x14ac:dyDescent="0.8"/>
    <row r="337" ht="15.75" customHeight="1" x14ac:dyDescent="0.8"/>
    <row r="338" ht="15.75" customHeight="1" x14ac:dyDescent="0.8"/>
    <row r="339" ht="15.75" customHeight="1" x14ac:dyDescent="0.8"/>
    <row r="340" ht="15.75" customHeight="1" x14ac:dyDescent="0.8"/>
    <row r="341" ht="15.75" customHeight="1" x14ac:dyDescent="0.8"/>
    <row r="342" ht="15.75" customHeight="1" x14ac:dyDescent="0.8"/>
    <row r="343" ht="15.75" customHeight="1" x14ac:dyDescent="0.8"/>
    <row r="344" ht="15.75" customHeight="1" x14ac:dyDescent="0.8"/>
    <row r="345" ht="15.75" customHeight="1" x14ac:dyDescent="0.8"/>
    <row r="346" ht="15.75" customHeight="1" x14ac:dyDescent="0.8"/>
    <row r="347" ht="15.75" customHeight="1" x14ac:dyDescent="0.8"/>
    <row r="348" ht="15.75" customHeight="1" x14ac:dyDescent="0.8"/>
    <row r="349" ht="15.75" customHeight="1" x14ac:dyDescent="0.8"/>
    <row r="350" ht="15.75" customHeight="1" x14ac:dyDescent="0.8"/>
    <row r="351" ht="15.75" customHeight="1" x14ac:dyDescent="0.8"/>
    <row r="352" ht="15.75" customHeight="1" x14ac:dyDescent="0.8"/>
    <row r="353" ht="15.75" customHeight="1" x14ac:dyDescent="0.8"/>
    <row r="354" ht="15.75" customHeight="1" x14ac:dyDescent="0.8"/>
    <row r="355" ht="15.75" customHeight="1" x14ac:dyDescent="0.8"/>
    <row r="356" ht="15.75" customHeight="1" x14ac:dyDescent="0.8"/>
    <row r="357" ht="15.75" customHeight="1" x14ac:dyDescent="0.8"/>
    <row r="358" ht="15.75" customHeight="1" x14ac:dyDescent="0.8"/>
    <row r="359" ht="15.75" customHeight="1" x14ac:dyDescent="0.8"/>
    <row r="360" ht="15.75" customHeight="1" x14ac:dyDescent="0.8"/>
    <row r="361" ht="15.75" customHeight="1" x14ac:dyDescent="0.8"/>
    <row r="362" ht="15.75" customHeight="1" x14ac:dyDescent="0.8"/>
    <row r="363" ht="15.75" customHeight="1" x14ac:dyDescent="0.8"/>
    <row r="364" ht="15.75" customHeight="1" x14ac:dyDescent="0.8"/>
    <row r="365" ht="15.75" customHeight="1" x14ac:dyDescent="0.8"/>
    <row r="366" ht="15.75" customHeight="1" x14ac:dyDescent="0.8"/>
    <row r="367" ht="15.75" customHeight="1" x14ac:dyDescent="0.8"/>
    <row r="368" ht="15.75" customHeight="1" x14ac:dyDescent="0.8"/>
    <row r="369" ht="15.75" customHeight="1" x14ac:dyDescent="0.8"/>
    <row r="370" ht="15.75" customHeight="1" x14ac:dyDescent="0.8"/>
    <row r="371" ht="15.75" customHeight="1" x14ac:dyDescent="0.8"/>
    <row r="372" ht="15.75" customHeight="1" x14ac:dyDescent="0.8"/>
    <row r="373" ht="15.75" customHeight="1" x14ac:dyDescent="0.8"/>
    <row r="374" ht="15.75" customHeight="1" x14ac:dyDescent="0.8"/>
    <row r="375" ht="15.75" customHeight="1" x14ac:dyDescent="0.8"/>
    <row r="376" ht="15.75" customHeight="1" x14ac:dyDescent="0.8"/>
    <row r="377" ht="15.75" customHeight="1" x14ac:dyDescent="0.8"/>
    <row r="378" ht="15.75" customHeight="1" x14ac:dyDescent="0.8"/>
    <row r="379" ht="15.75" customHeight="1" x14ac:dyDescent="0.8"/>
    <row r="380" ht="15.75" customHeight="1" x14ac:dyDescent="0.8"/>
    <row r="381" ht="15.75" customHeight="1" x14ac:dyDescent="0.8"/>
    <row r="382" ht="15.75" customHeight="1" x14ac:dyDescent="0.8"/>
    <row r="383" ht="15.75" customHeight="1" x14ac:dyDescent="0.8"/>
    <row r="384" ht="15.75" customHeight="1" x14ac:dyDescent="0.8"/>
    <row r="385" ht="15.75" customHeight="1" x14ac:dyDescent="0.8"/>
    <row r="386" ht="15.75" customHeight="1" x14ac:dyDescent="0.8"/>
    <row r="387" ht="15.75" customHeight="1" x14ac:dyDescent="0.8"/>
    <row r="388" ht="15.75" customHeight="1" x14ac:dyDescent="0.8"/>
    <row r="389" ht="15.75" customHeight="1" x14ac:dyDescent="0.8"/>
    <row r="390" ht="15.75" customHeight="1" x14ac:dyDescent="0.8"/>
    <row r="391" ht="15.75" customHeight="1" x14ac:dyDescent="0.8"/>
    <row r="392" ht="15.75" customHeight="1" x14ac:dyDescent="0.8"/>
    <row r="393" ht="15.75" customHeight="1" x14ac:dyDescent="0.8"/>
    <row r="394" ht="15.75" customHeight="1" x14ac:dyDescent="0.8"/>
    <row r="395" ht="15.75" customHeight="1" x14ac:dyDescent="0.8"/>
    <row r="396" ht="15.75" customHeight="1" x14ac:dyDescent="0.8"/>
    <row r="397" ht="15.75" customHeight="1" x14ac:dyDescent="0.8"/>
    <row r="398" ht="15.75" customHeight="1" x14ac:dyDescent="0.8"/>
    <row r="399" ht="15.75" customHeight="1" x14ac:dyDescent="0.8"/>
    <row r="400" ht="15.75" customHeight="1" x14ac:dyDescent="0.8"/>
    <row r="401" ht="15.75" customHeight="1" x14ac:dyDescent="0.8"/>
    <row r="402" ht="15.75" customHeight="1" x14ac:dyDescent="0.8"/>
    <row r="403" ht="15.75" customHeight="1" x14ac:dyDescent="0.8"/>
    <row r="404" ht="15.75" customHeight="1" x14ac:dyDescent="0.8"/>
    <row r="405" ht="15.75" customHeight="1" x14ac:dyDescent="0.8"/>
    <row r="406" ht="15.75" customHeight="1" x14ac:dyDescent="0.8"/>
    <row r="407" ht="15.75" customHeight="1" x14ac:dyDescent="0.8"/>
    <row r="408" ht="15.75" customHeight="1" x14ac:dyDescent="0.8"/>
    <row r="409" ht="15.75" customHeight="1" x14ac:dyDescent="0.8"/>
    <row r="410" ht="15.75" customHeight="1" x14ac:dyDescent="0.8"/>
    <row r="411" ht="15.75" customHeight="1" x14ac:dyDescent="0.8"/>
    <row r="412" ht="15.75" customHeight="1" x14ac:dyDescent="0.8"/>
    <row r="413" ht="15.75" customHeight="1" x14ac:dyDescent="0.8"/>
    <row r="414" ht="15.75" customHeight="1" x14ac:dyDescent="0.8"/>
    <row r="415" ht="15.75" customHeight="1" x14ac:dyDescent="0.8"/>
    <row r="416" ht="15.75" customHeight="1" x14ac:dyDescent="0.8"/>
    <row r="417" ht="15.75" customHeight="1" x14ac:dyDescent="0.8"/>
    <row r="418" ht="15.75" customHeight="1" x14ac:dyDescent="0.8"/>
    <row r="419" ht="15.75" customHeight="1" x14ac:dyDescent="0.8"/>
    <row r="420" ht="15.75" customHeight="1" x14ac:dyDescent="0.8"/>
    <row r="421" ht="15.75" customHeight="1" x14ac:dyDescent="0.8"/>
    <row r="422" ht="15.75" customHeight="1" x14ac:dyDescent="0.8"/>
    <row r="423" ht="15.75" customHeight="1" x14ac:dyDescent="0.8"/>
    <row r="424" ht="15.75" customHeight="1" x14ac:dyDescent="0.8"/>
    <row r="425" ht="15.75" customHeight="1" x14ac:dyDescent="0.8"/>
    <row r="426" ht="15.75" customHeight="1" x14ac:dyDescent="0.8"/>
    <row r="427" ht="15.75" customHeight="1" x14ac:dyDescent="0.8"/>
    <row r="428" ht="15.75" customHeight="1" x14ac:dyDescent="0.8"/>
    <row r="429" ht="15.75" customHeight="1" x14ac:dyDescent="0.8"/>
    <row r="430" ht="15.75" customHeight="1" x14ac:dyDescent="0.8"/>
    <row r="431" ht="15.75" customHeight="1" x14ac:dyDescent="0.8"/>
    <row r="432" ht="15.75" customHeight="1" x14ac:dyDescent="0.8"/>
    <row r="433" ht="15.75" customHeight="1" x14ac:dyDescent="0.8"/>
    <row r="434" ht="15.75" customHeight="1" x14ac:dyDescent="0.8"/>
    <row r="435" ht="15.75" customHeight="1" x14ac:dyDescent="0.8"/>
    <row r="436" ht="15.75" customHeight="1" x14ac:dyDescent="0.8"/>
    <row r="437" ht="15.75" customHeight="1" x14ac:dyDescent="0.8"/>
    <row r="438" ht="15.75" customHeight="1" x14ac:dyDescent="0.8"/>
    <row r="439" ht="15.75" customHeight="1" x14ac:dyDescent="0.8"/>
    <row r="440" ht="15.75" customHeight="1" x14ac:dyDescent="0.8"/>
    <row r="441" ht="15.75" customHeight="1" x14ac:dyDescent="0.8"/>
    <row r="442" ht="15.75" customHeight="1" x14ac:dyDescent="0.8"/>
    <row r="443" ht="15.75" customHeight="1" x14ac:dyDescent="0.8"/>
    <row r="444" ht="15.75" customHeight="1" x14ac:dyDescent="0.8"/>
    <row r="445" ht="15.75" customHeight="1" x14ac:dyDescent="0.8"/>
    <row r="446" ht="15.75" customHeight="1" x14ac:dyDescent="0.8"/>
    <row r="447" ht="15.75" customHeight="1" x14ac:dyDescent="0.8"/>
    <row r="448" ht="15.75" customHeight="1" x14ac:dyDescent="0.8"/>
    <row r="449" ht="15.75" customHeight="1" x14ac:dyDescent="0.8"/>
    <row r="450" ht="15.75" customHeight="1" x14ac:dyDescent="0.8"/>
    <row r="451" ht="15.75" customHeight="1" x14ac:dyDescent="0.8"/>
    <row r="452" ht="15.75" customHeight="1" x14ac:dyDescent="0.8"/>
    <row r="453" ht="15.75" customHeight="1" x14ac:dyDescent="0.8"/>
    <row r="454" ht="15.75" customHeight="1" x14ac:dyDescent="0.8"/>
    <row r="455" ht="15.75" customHeight="1" x14ac:dyDescent="0.8"/>
    <row r="456" ht="15.75" customHeight="1" x14ac:dyDescent="0.8"/>
    <row r="457" ht="15.75" customHeight="1" x14ac:dyDescent="0.8"/>
    <row r="458" ht="15.75" customHeight="1" x14ac:dyDescent="0.8"/>
    <row r="459" ht="15.75" customHeight="1" x14ac:dyDescent="0.8"/>
    <row r="460" ht="15.75" customHeight="1" x14ac:dyDescent="0.8"/>
    <row r="461" ht="15.75" customHeight="1" x14ac:dyDescent="0.8"/>
    <row r="462" ht="15.75" customHeight="1" x14ac:dyDescent="0.8"/>
    <row r="463" ht="15.75" customHeight="1" x14ac:dyDescent="0.8"/>
    <row r="464" ht="15.75" customHeight="1" x14ac:dyDescent="0.8"/>
    <row r="465" ht="15.75" customHeight="1" x14ac:dyDescent="0.8"/>
    <row r="466" ht="15.75" customHeight="1" x14ac:dyDescent="0.8"/>
    <row r="467" ht="15.75" customHeight="1" x14ac:dyDescent="0.8"/>
    <row r="468" ht="15.75" customHeight="1" x14ac:dyDescent="0.8"/>
    <row r="469" ht="15.75" customHeight="1" x14ac:dyDescent="0.8"/>
    <row r="470" ht="15.75" customHeight="1" x14ac:dyDescent="0.8"/>
    <row r="471" ht="15.75" customHeight="1" x14ac:dyDescent="0.8"/>
    <row r="472" ht="15.75" customHeight="1" x14ac:dyDescent="0.8"/>
    <row r="473" ht="15.75" customHeight="1" x14ac:dyDescent="0.8"/>
    <row r="474" ht="15.75" customHeight="1" x14ac:dyDescent="0.8"/>
    <row r="475" ht="15.75" customHeight="1" x14ac:dyDescent="0.8"/>
    <row r="476" ht="15.75" customHeight="1" x14ac:dyDescent="0.8"/>
    <row r="477" ht="15.75" customHeight="1" x14ac:dyDescent="0.8"/>
    <row r="478" ht="15.75" customHeight="1" x14ac:dyDescent="0.8"/>
    <row r="479" ht="15.75" customHeight="1" x14ac:dyDescent="0.8"/>
    <row r="480" ht="15.75" customHeight="1" x14ac:dyDescent="0.8"/>
    <row r="481" ht="15.75" customHeight="1" x14ac:dyDescent="0.8"/>
    <row r="482" ht="15.75" customHeight="1" x14ac:dyDescent="0.8"/>
    <row r="483" ht="15.75" customHeight="1" x14ac:dyDescent="0.8"/>
    <row r="484" ht="15.75" customHeight="1" x14ac:dyDescent="0.8"/>
    <row r="485" ht="15.75" customHeight="1" x14ac:dyDescent="0.8"/>
    <row r="486" ht="15.75" customHeight="1" x14ac:dyDescent="0.8"/>
    <row r="487" ht="15.75" customHeight="1" x14ac:dyDescent="0.8"/>
    <row r="488" ht="15.75" customHeight="1" x14ac:dyDescent="0.8"/>
    <row r="489" ht="15.75" customHeight="1" x14ac:dyDescent="0.8"/>
    <row r="490" ht="15.75" customHeight="1" x14ac:dyDescent="0.8"/>
    <row r="491" ht="15.75" customHeight="1" x14ac:dyDescent="0.8"/>
    <row r="492" ht="15.75" customHeight="1" x14ac:dyDescent="0.8"/>
    <row r="493" ht="15.75" customHeight="1" x14ac:dyDescent="0.8"/>
    <row r="494" ht="15.75" customHeight="1" x14ac:dyDescent="0.8"/>
    <row r="495" ht="15.75" customHeight="1" x14ac:dyDescent="0.8"/>
    <row r="496" ht="15.75" customHeight="1" x14ac:dyDescent="0.8"/>
    <row r="497" ht="15.75" customHeight="1" x14ac:dyDescent="0.8"/>
    <row r="498" ht="15.75" customHeight="1" x14ac:dyDescent="0.8"/>
    <row r="499" ht="15.75" customHeight="1" x14ac:dyDescent="0.8"/>
    <row r="500" ht="15.75" customHeight="1" x14ac:dyDescent="0.8"/>
    <row r="501" ht="15.75" customHeight="1" x14ac:dyDescent="0.8"/>
    <row r="502" ht="15.75" customHeight="1" x14ac:dyDescent="0.8"/>
    <row r="503" ht="15.75" customHeight="1" x14ac:dyDescent="0.8"/>
    <row r="504" ht="15.75" customHeight="1" x14ac:dyDescent="0.8"/>
    <row r="505" ht="15.75" customHeight="1" x14ac:dyDescent="0.8"/>
    <row r="506" ht="15.75" customHeight="1" x14ac:dyDescent="0.8"/>
    <row r="507" ht="15.75" customHeight="1" x14ac:dyDescent="0.8"/>
    <row r="508" ht="15.75" customHeight="1" x14ac:dyDescent="0.8"/>
    <row r="509" ht="15.75" customHeight="1" x14ac:dyDescent="0.8"/>
    <row r="510" ht="15.75" customHeight="1" x14ac:dyDescent="0.8"/>
    <row r="511" ht="15.75" customHeight="1" x14ac:dyDescent="0.8"/>
    <row r="512" ht="15.75" customHeight="1" x14ac:dyDescent="0.8"/>
    <row r="513" ht="15.75" customHeight="1" x14ac:dyDescent="0.8"/>
    <row r="514" ht="15.75" customHeight="1" x14ac:dyDescent="0.8"/>
    <row r="515" ht="15.75" customHeight="1" x14ac:dyDescent="0.8"/>
    <row r="516" ht="15.75" customHeight="1" x14ac:dyDescent="0.8"/>
    <row r="517" ht="15.75" customHeight="1" x14ac:dyDescent="0.8"/>
    <row r="518" ht="15.75" customHeight="1" x14ac:dyDescent="0.8"/>
    <row r="519" ht="15.75" customHeight="1" x14ac:dyDescent="0.8"/>
    <row r="520" ht="15.75" customHeight="1" x14ac:dyDescent="0.8"/>
    <row r="521" ht="15.75" customHeight="1" x14ac:dyDescent="0.8"/>
    <row r="522" ht="15.75" customHeight="1" x14ac:dyDescent="0.8"/>
    <row r="523" ht="15.75" customHeight="1" x14ac:dyDescent="0.8"/>
    <row r="524" ht="15.75" customHeight="1" x14ac:dyDescent="0.8"/>
    <row r="525" ht="15.75" customHeight="1" x14ac:dyDescent="0.8"/>
    <row r="526" ht="15.75" customHeight="1" x14ac:dyDescent="0.8"/>
    <row r="527" ht="15.75" customHeight="1" x14ac:dyDescent="0.8"/>
    <row r="528" ht="15.75" customHeight="1" x14ac:dyDescent="0.8"/>
    <row r="529" ht="15.75" customHeight="1" x14ac:dyDescent="0.8"/>
    <row r="530" ht="15.75" customHeight="1" x14ac:dyDescent="0.8"/>
    <row r="531" ht="15.75" customHeight="1" x14ac:dyDescent="0.8"/>
    <row r="532" ht="15.75" customHeight="1" x14ac:dyDescent="0.8"/>
    <row r="533" ht="15.75" customHeight="1" x14ac:dyDescent="0.8"/>
    <row r="534" ht="15.75" customHeight="1" x14ac:dyDescent="0.8"/>
    <row r="535" ht="15.75" customHeight="1" x14ac:dyDescent="0.8"/>
    <row r="536" ht="15.75" customHeight="1" x14ac:dyDescent="0.8"/>
    <row r="537" ht="15.75" customHeight="1" x14ac:dyDescent="0.8"/>
    <row r="538" ht="15.75" customHeight="1" x14ac:dyDescent="0.8"/>
    <row r="539" ht="15.75" customHeight="1" x14ac:dyDescent="0.8"/>
    <row r="540" ht="15.75" customHeight="1" x14ac:dyDescent="0.8"/>
    <row r="541" ht="15.75" customHeight="1" x14ac:dyDescent="0.8"/>
    <row r="542" ht="15.75" customHeight="1" x14ac:dyDescent="0.8"/>
    <row r="543" ht="15.75" customHeight="1" x14ac:dyDescent="0.8"/>
    <row r="544" ht="15.75" customHeight="1" x14ac:dyDescent="0.8"/>
    <row r="545" ht="15.75" customHeight="1" x14ac:dyDescent="0.8"/>
    <row r="546" ht="15.75" customHeight="1" x14ac:dyDescent="0.8"/>
    <row r="547" ht="15.75" customHeight="1" x14ac:dyDescent="0.8"/>
    <row r="548" ht="15.75" customHeight="1" x14ac:dyDescent="0.8"/>
    <row r="549" ht="15.75" customHeight="1" x14ac:dyDescent="0.8"/>
    <row r="550" ht="15.75" customHeight="1" x14ac:dyDescent="0.8"/>
    <row r="551" ht="15.75" customHeight="1" x14ac:dyDescent="0.8"/>
    <row r="552" ht="15.75" customHeight="1" x14ac:dyDescent="0.8"/>
    <row r="553" ht="15.75" customHeight="1" x14ac:dyDescent="0.8"/>
    <row r="554" ht="15.75" customHeight="1" x14ac:dyDescent="0.8"/>
    <row r="555" ht="15.75" customHeight="1" x14ac:dyDescent="0.8"/>
    <row r="556" ht="15.75" customHeight="1" x14ac:dyDescent="0.8"/>
    <row r="557" ht="15.75" customHeight="1" x14ac:dyDescent="0.8"/>
    <row r="558" ht="15.75" customHeight="1" x14ac:dyDescent="0.8"/>
    <row r="559" ht="15.75" customHeight="1" x14ac:dyDescent="0.8"/>
    <row r="560" ht="15.75" customHeight="1" x14ac:dyDescent="0.8"/>
    <row r="561" ht="15.75" customHeight="1" x14ac:dyDescent="0.8"/>
    <row r="562" ht="15.75" customHeight="1" x14ac:dyDescent="0.8"/>
    <row r="563" ht="15.75" customHeight="1" x14ac:dyDescent="0.8"/>
    <row r="564" ht="15.75" customHeight="1" x14ac:dyDescent="0.8"/>
    <row r="565" ht="15.75" customHeight="1" x14ac:dyDescent="0.8"/>
    <row r="566" ht="15.75" customHeight="1" x14ac:dyDescent="0.8"/>
    <row r="567" ht="15.75" customHeight="1" x14ac:dyDescent="0.8"/>
    <row r="568" ht="15.75" customHeight="1" x14ac:dyDescent="0.8"/>
    <row r="569" ht="15.75" customHeight="1" x14ac:dyDescent="0.8"/>
    <row r="570" ht="15.75" customHeight="1" x14ac:dyDescent="0.8"/>
    <row r="571" ht="15.75" customHeight="1" x14ac:dyDescent="0.8"/>
    <row r="572" ht="15.75" customHeight="1" x14ac:dyDescent="0.8"/>
    <row r="573" ht="15.75" customHeight="1" x14ac:dyDescent="0.8"/>
    <row r="574" ht="15.75" customHeight="1" x14ac:dyDescent="0.8"/>
    <row r="575" ht="15.75" customHeight="1" x14ac:dyDescent="0.8"/>
    <row r="576" ht="15.75" customHeight="1" x14ac:dyDescent="0.8"/>
    <row r="577" ht="15.75" customHeight="1" x14ac:dyDescent="0.8"/>
    <row r="578" ht="15.75" customHeight="1" x14ac:dyDescent="0.8"/>
    <row r="579" ht="15.75" customHeight="1" x14ac:dyDescent="0.8"/>
    <row r="580" ht="15.75" customHeight="1" x14ac:dyDescent="0.8"/>
    <row r="581" ht="15.75" customHeight="1" x14ac:dyDescent="0.8"/>
    <row r="582" ht="15.75" customHeight="1" x14ac:dyDescent="0.8"/>
    <row r="583" ht="15.75" customHeight="1" x14ac:dyDescent="0.8"/>
    <row r="584" ht="15.75" customHeight="1" x14ac:dyDescent="0.8"/>
    <row r="585" ht="15.75" customHeight="1" x14ac:dyDescent="0.8"/>
    <row r="586" ht="15.75" customHeight="1" x14ac:dyDescent="0.8"/>
    <row r="587" ht="15.75" customHeight="1" x14ac:dyDescent="0.8"/>
    <row r="588" ht="15.75" customHeight="1" x14ac:dyDescent="0.8"/>
    <row r="589" ht="15.75" customHeight="1" x14ac:dyDescent="0.8"/>
    <row r="590" ht="15.75" customHeight="1" x14ac:dyDescent="0.8"/>
    <row r="591" ht="15.75" customHeight="1" x14ac:dyDescent="0.8"/>
    <row r="592" ht="15.75" customHeight="1" x14ac:dyDescent="0.8"/>
    <row r="593" ht="15.75" customHeight="1" x14ac:dyDescent="0.8"/>
    <row r="594" ht="15.75" customHeight="1" x14ac:dyDescent="0.8"/>
    <row r="595" ht="15.75" customHeight="1" x14ac:dyDescent="0.8"/>
    <row r="596" ht="15.75" customHeight="1" x14ac:dyDescent="0.8"/>
    <row r="597" ht="15.75" customHeight="1" x14ac:dyDescent="0.8"/>
    <row r="598" ht="15.75" customHeight="1" x14ac:dyDescent="0.8"/>
    <row r="599" ht="15.75" customHeight="1" x14ac:dyDescent="0.8"/>
    <row r="600" ht="15.75" customHeight="1" x14ac:dyDescent="0.8"/>
    <row r="601" ht="15.75" customHeight="1" x14ac:dyDescent="0.8"/>
    <row r="602" ht="15.75" customHeight="1" x14ac:dyDescent="0.8"/>
    <row r="603" ht="15.75" customHeight="1" x14ac:dyDescent="0.8"/>
    <row r="604" ht="15.75" customHeight="1" x14ac:dyDescent="0.8"/>
    <row r="605" ht="15.75" customHeight="1" x14ac:dyDescent="0.8"/>
    <row r="606" ht="15.75" customHeight="1" x14ac:dyDescent="0.8"/>
    <row r="607" ht="15.75" customHeight="1" x14ac:dyDescent="0.8"/>
    <row r="608" ht="15.75" customHeight="1" x14ac:dyDescent="0.8"/>
    <row r="609" ht="15.75" customHeight="1" x14ac:dyDescent="0.8"/>
    <row r="610" ht="15.75" customHeight="1" x14ac:dyDescent="0.8"/>
    <row r="611" ht="15.75" customHeight="1" x14ac:dyDescent="0.8"/>
    <row r="612" ht="15.75" customHeight="1" x14ac:dyDescent="0.8"/>
    <row r="613" ht="15.75" customHeight="1" x14ac:dyDescent="0.8"/>
    <row r="614" ht="15.75" customHeight="1" x14ac:dyDescent="0.8"/>
    <row r="615" ht="15.75" customHeight="1" x14ac:dyDescent="0.8"/>
    <row r="616" ht="15.75" customHeight="1" x14ac:dyDescent="0.8"/>
    <row r="617" ht="15.75" customHeight="1" x14ac:dyDescent="0.8"/>
    <row r="618" ht="15.75" customHeight="1" x14ac:dyDescent="0.8"/>
    <row r="619" ht="15.75" customHeight="1" x14ac:dyDescent="0.8"/>
    <row r="620" ht="15.75" customHeight="1" x14ac:dyDescent="0.8"/>
    <row r="621" ht="15.75" customHeight="1" x14ac:dyDescent="0.8"/>
    <row r="622" ht="15.75" customHeight="1" x14ac:dyDescent="0.8"/>
    <row r="623" ht="15.75" customHeight="1" x14ac:dyDescent="0.8"/>
    <row r="624" ht="15.75" customHeight="1" x14ac:dyDescent="0.8"/>
    <row r="625" ht="15.75" customHeight="1" x14ac:dyDescent="0.8"/>
    <row r="626" ht="15.75" customHeight="1" x14ac:dyDescent="0.8"/>
    <row r="627" ht="15.75" customHeight="1" x14ac:dyDescent="0.8"/>
    <row r="628" ht="15.75" customHeight="1" x14ac:dyDescent="0.8"/>
    <row r="629" ht="15.75" customHeight="1" x14ac:dyDescent="0.8"/>
    <row r="630" ht="15.75" customHeight="1" x14ac:dyDescent="0.8"/>
    <row r="631" ht="15.75" customHeight="1" x14ac:dyDescent="0.8"/>
    <row r="632" ht="15.75" customHeight="1" x14ac:dyDescent="0.8"/>
    <row r="633" ht="15.75" customHeight="1" x14ac:dyDescent="0.8"/>
    <row r="634" ht="15.75" customHeight="1" x14ac:dyDescent="0.8"/>
    <row r="635" ht="15.75" customHeight="1" x14ac:dyDescent="0.8"/>
    <row r="636" ht="15.75" customHeight="1" x14ac:dyDescent="0.8"/>
    <row r="637" ht="15.75" customHeight="1" x14ac:dyDescent="0.8"/>
    <row r="638" ht="15.75" customHeight="1" x14ac:dyDescent="0.8"/>
    <row r="639" ht="15.75" customHeight="1" x14ac:dyDescent="0.8"/>
    <row r="640" ht="15.75" customHeight="1" x14ac:dyDescent="0.8"/>
    <row r="641" ht="15.75" customHeight="1" x14ac:dyDescent="0.8"/>
    <row r="642" ht="15.75" customHeight="1" x14ac:dyDescent="0.8"/>
    <row r="643" ht="15.75" customHeight="1" x14ac:dyDescent="0.8"/>
    <row r="644" ht="15.75" customHeight="1" x14ac:dyDescent="0.8"/>
    <row r="645" ht="15.75" customHeight="1" x14ac:dyDescent="0.8"/>
    <row r="646" ht="15.75" customHeight="1" x14ac:dyDescent="0.8"/>
    <row r="647" ht="15.75" customHeight="1" x14ac:dyDescent="0.8"/>
    <row r="648" ht="15.75" customHeight="1" x14ac:dyDescent="0.8"/>
    <row r="649" ht="15.75" customHeight="1" x14ac:dyDescent="0.8"/>
    <row r="650" ht="15.75" customHeight="1" x14ac:dyDescent="0.8"/>
    <row r="651" ht="15.75" customHeight="1" x14ac:dyDescent="0.8"/>
    <row r="652" ht="15.75" customHeight="1" x14ac:dyDescent="0.8"/>
    <row r="653" ht="15.75" customHeight="1" x14ac:dyDescent="0.8"/>
    <row r="654" ht="15.75" customHeight="1" x14ac:dyDescent="0.8"/>
    <row r="655" ht="15.75" customHeight="1" x14ac:dyDescent="0.8"/>
    <row r="656" ht="15.75" customHeight="1" x14ac:dyDescent="0.8"/>
    <row r="657" ht="15.75" customHeight="1" x14ac:dyDescent="0.8"/>
    <row r="658" ht="15.75" customHeight="1" x14ac:dyDescent="0.8"/>
    <row r="659" ht="15.75" customHeight="1" x14ac:dyDescent="0.8"/>
    <row r="660" ht="15.75" customHeight="1" x14ac:dyDescent="0.8"/>
    <row r="661" ht="15.75" customHeight="1" x14ac:dyDescent="0.8"/>
    <row r="662" ht="15.75" customHeight="1" x14ac:dyDescent="0.8"/>
    <row r="663" ht="15.75" customHeight="1" x14ac:dyDescent="0.8"/>
    <row r="664" ht="15.75" customHeight="1" x14ac:dyDescent="0.8"/>
    <row r="665" ht="15.75" customHeight="1" x14ac:dyDescent="0.8"/>
    <row r="666" ht="15.75" customHeight="1" x14ac:dyDescent="0.8"/>
    <row r="667" ht="15.75" customHeight="1" x14ac:dyDescent="0.8"/>
    <row r="668" ht="15.75" customHeight="1" x14ac:dyDescent="0.8"/>
    <row r="669" ht="15.75" customHeight="1" x14ac:dyDescent="0.8"/>
    <row r="670" ht="15.75" customHeight="1" x14ac:dyDescent="0.8"/>
    <row r="671" ht="15.75" customHeight="1" x14ac:dyDescent="0.8"/>
    <row r="672" ht="15.75" customHeight="1" x14ac:dyDescent="0.8"/>
    <row r="673" ht="15.75" customHeight="1" x14ac:dyDescent="0.8"/>
    <row r="674" ht="15.75" customHeight="1" x14ac:dyDescent="0.8"/>
    <row r="675" ht="15.75" customHeight="1" x14ac:dyDescent="0.8"/>
    <row r="676" ht="15.75" customHeight="1" x14ac:dyDescent="0.8"/>
    <row r="677" ht="15.75" customHeight="1" x14ac:dyDescent="0.8"/>
    <row r="678" ht="15.75" customHeight="1" x14ac:dyDescent="0.8"/>
    <row r="679" ht="15.75" customHeight="1" x14ac:dyDescent="0.8"/>
    <row r="680" ht="15.75" customHeight="1" x14ac:dyDescent="0.8"/>
    <row r="681" ht="15.75" customHeight="1" x14ac:dyDescent="0.8"/>
    <row r="682" ht="15.75" customHeight="1" x14ac:dyDescent="0.8"/>
    <row r="683" ht="15.75" customHeight="1" x14ac:dyDescent="0.8"/>
    <row r="684" ht="15.75" customHeight="1" x14ac:dyDescent="0.8"/>
    <row r="685" ht="15.75" customHeight="1" x14ac:dyDescent="0.8"/>
    <row r="686" ht="15.75" customHeight="1" x14ac:dyDescent="0.8"/>
    <row r="687" ht="15.75" customHeight="1" x14ac:dyDescent="0.8"/>
    <row r="688" ht="15.75" customHeight="1" x14ac:dyDescent="0.8"/>
    <row r="689" ht="15.75" customHeight="1" x14ac:dyDescent="0.8"/>
    <row r="690" ht="15.75" customHeight="1" x14ac:dyDescent="0.8"/>
    <row r="691" ht="15.75" customHeight="1" x14ac:dyDescent="0.8"/>
    <row r="692" ht="15.75" customHeight="1" x14ac:dyDescent="0.8"/>
    <row r="693" ht="15.75" customHeight="1" x14ac:dyDescent="0.8"/>
    <row r="694" ht="15.75" customHeight="1" x14ac:dyDescent="0.8"/>
    <row r="695" ht="15.75" customHeight="1" x14ac:dyDescent="0.8"/>
    <row r="696" ht="15.75" customHeight="1" x14ac:dyDescent="0.8"/>
    <row r="697" ht="15.75" customHeight="1" x14ac:dyDescent="0.8"/>
    <row r="698" ht="15.75" customHeight="1" x14ac:dyDescent="0.8"/>
    <row r="699" ht="15.75" customHeight="1" x14ac:dyDescent="0.8"/>
    <row r="700" ht="15.75" customHeight="1" x14ac:dyDescent="0.8"/>
    <row r="701" ht="15.75" customHeight="1" x14ac:dyDescent="0.8"/>
    <row r="702" ht="15.75" customHeight="1" x14ac:dyDescent="0.8"/>
    <row r="703" ht="15.75" customHeight="1" x14ac:dyDescent="0.8"/>
    <row r="704" ht="15.75" customHeight="1" x14ac:dyDescent="0.8"/>
    <row r="705" ht="15.75" customHeight="1" x14ac:dyDescent="0.8"/>
    <row r="706" ht="15.75" customHeight="1" x14ac:dyDescent="0.8"/>
    <row r="707" ht="15.75" customHeight="1" x14ac:dyDescent="0.8"/>
    <row r="708" ht="15.75" customHeight="1" x14ac:dyDescent="0.8"/>
    <row r="709" ht="15.75" customHeight="1" x14ac:dyDescent="0.8"/>
    <row r="710" ht="15.75" customHeight="1" x14ac:dyDescent="0.8"/>
    <row r="711" ht="15.75" customHeight="1" x14ac:dyDescent="0.8"/>
    <row r="712" ht="15.75" customHeight="1" x14ac:dyDescent="0.8"/>
    <row r="713" ht="15.75" customHeight="1" x14ac:dyDescent="0.8"/>
    <row r="714" ht="15.75" customHeight="1" x14ac:dyDescent="0.8"/>
    <row r="715" ht="15.75" customHeight="1" x14ac:dyDescent="0.8"/>
    <row r="716" ht="15.75" customHeight="1" x14ac:dyDescent="0.8"/>
    <row r="717" ht="15.75" customHeight="1" x14ac:dyDescent="0.8"/>
    <row r="718" ht="15.75" customHeight="1" x14ac:dyDescent="0.8"/>
    <row r="719" ht="15.75" customHeight="1" x14ac:dyDescent="0.8"/>
    <row r="720" ht="15.75" customHeight="1" x14ac:dyDescent="0.8"/>
    <row r="721" ht="15.75" customHeight="1" x14ac:dyDescent="0.8"/>
    <row r="722" ht="15.75" customHeight="1" x14ac:dyDescent="0.8"/>
    <row r="723" ht="15.75" customHeight="1" x14ac:dyDescent="0.8"/>
    <row r="724" ht="15.75" customHeight="1" x14ac:dyDescent="0.8"/>
    <row r="725" ht="15.75" customHeight="1" x14ac:dyDescent="0.8"/>
    <row r="726" ht="15.75" customHeight="1" x14ac:dyDescent="0.8"/>
    <row r="727" ht="15.75" customHeight="1" x14ac:dyDescent="0.8"/>
    <row r="728" ht="15.75" customHeight="1" x14ac:dyDescent="0.8"/>
    <row r="729" ht="15.75" customHeight="1" x14ac:dyDescent="0.8"/>
    <row r="730" ht="15.75" customHeight="1" x14ac:dyDescent="0.8"/>
    <row r="731" ht="15.75" customHeight="1" x14ac:dyDescent="0.8"/>
    <row r="732" ht="15.75" customHeight="1" x14ac:dyDescent="0.8"/>
    <row r="733" ht="15.75" customHeight="1" x14ac:dyDescent="0.8"/>
    <row r="734" ht="15.75" customHeight="1" x14ac:dyDescent="0.8"/>
    <row r="735" ht="15.75" customHeight="1" x14ac:dyDescent="0.8"/>
    <row r="736" ht="15.75" customHeight="1" x14ac:dyDescent="0.8"/>
    <row r="737" ht="15.75" customHeight="1" x14ac:dyDescent="0.8"/>
    <row r="738" ht="15.75" customHeight="1" x14ac:dyDescent="0.8"/>
    <row r="739" ht="15.75" customHeight="1" x14ac:dyDescent="0.8"/>
    <row r="740" ht="15.75" customHeight="1" x14ac:dyDescent="0.8"/>
    <row r="741" ht="15.75" customHeight="1" x14ac:dyDescent="0.8"/>
    <row r="742" ht="15.75" customHeight="1" x14ac:dyDescent="0.8"/>
    <row r="743" ht="15.75" customHeight="1" x14ac:dyDescent="0.8"/>
    <row r="744" ht="15.75" customHeight="1" x14ac:dyDescent="0.8"/>
    <row r="745" ht="15.75" customHeight="1" x14ac:dyDescent="0.8"/>
    <row r="746" ht="15.75" customHeight="1" x14ac:dyDescent="0.8"/>
    <row r="747" ht="15.75" customHeight="1" x14ac:dyDescent="0.8"/>
    <row r="748" ht="15.75" customHeight="1" x14ac:dyDescent="0.8"/>
    <row r="749" ht="15.75" customHeight="1" x14ac:dyDescent="0.8"/>
    <row r="750" ht="15.75" customHeight="1" x14ac:dyDescent="0.8"/>
    <row r="751" ht="15.75" customHeight="1" x14ac:dyDescent="0.8"/>
    <row r="752" ht="15.75" customHeight="1" x14ac:dyDescent="0.8"/>
    <row r="753" ht="15.75" customHeight="1" x14ac:dyDescent="0.8"/>
    <row r="754" ht="15.75" customHeight="1" x14ac:dyDescent="0.8"/>
    <row r="755" ht="15.75" customHeight="1" x14ac:dyDescent="0.8"/>
    <row r="756" ht="15.75" customHeight="1" x14ac:dyDescent="0.8"/>
    <row r="757" ht="15.75" customHeight="1" x14ac:dyDescent="0.8"/>
    <row r="758" ht="15.75" customHeight="1" x14ac:dyDescent="0.8"/>
    <row r="759" ht="15.75" customHeight="1" x14ac:dyDescent="0.8"/>
    <row r="760" ht="15.75" customHeight="1" x14ac:dyDescent="0.8"/>
    <row r="761" ht="15.75" customHeight="1" x14ac:dyDescent="0.8"/>
    <row r="762" ht="15.75" customHeight="1" x14ac:dyDescent="0.8"/>
    <row r="763" ht="15.75" customHeight="1" x14ac:dyDescent="0.8"/>
    <row r="764" ht="15.75" customHeight="1" x14ac:dyDescent="0.8"/>
    <row r="765" ht="15.75" customHeight="1" x14ac:dyDescent="0.8"/>
    <row r="766" ht="15.75" customHeight="1" x14ac:dyDescent="0.8"/>
    <row r="767" ht="15.75" customHeight="1" x14ac:dyDescent="0.8"/>
    <row r="768" ht="15.75" customHeight="1" x14ac:dyDescent="0.8"/>
    <row r="769" ht="15.75" customHeight="1" x14ac:dyDescent="0.8"/>
    <row r="770" ht="15.75" customHeight="1" x14ac:dyDescent="0.8"/>
    <row r="771" ht="15.75" customHeight="1" x14ac:dyDescent="0.8"/>
    <row r="772" ht="15.75" customHeight="1" x14ac:dyDescent="0.8"/>
    <row r="773" ht="15.75" customHeight="1" x14ac:dyDescent="0.8"/>
    <row r="774" ht="15.75" customHeight="1" x14ac:dyDescent="0.8"/>
    <row r="775" ht="15.75" customHeight="1" x14ac:dyDescent="0.8"/>
    <row r="776" ht="15.75" customHeight="1" x14ac:dyDescent="0.8"/>
    <row r="777" ht="15.75" customHeight="1" x14ac:dyDescent="0.8"/>
    <row r="778" ht="15.75" customHeight="1" x14ac:dyDescent="0.8"/>
    <row r="779" ht="15.75" customHeight="1" x14ac:dyDescent="0.8"/>
    <row r="780" ht="15.75" customHeight="1" x14ac:dyDescent="0.8"/>
    <row r="781" ht="15.75" customHeight="1" x14ac:dyDescent="0.8"/>
    <row r="782" ht="15.75" customHeight="1" x14ac:dyDescent="0.8"/>
    <row r="783" ht="15.75" customHeight="1" x14ac:dyDescent="0.8"/>
    <row r="784" ht="15.75" customHeight="1" x14ac:dyDescent="0.8"/>
    <row r="785" ht="15.75" customHeight="1" x14ac:dyDescent="0.8"/>
    <row r="786" ht="15.75" customHeight="1" x14ac:dyDescent="0.8"/>
    <row r="787" ht="15.75" customHeight="1" x14ac:dyDescent="0.8"/>
    <row r="788" ht="15.75" customHeight="1" x14ac:dyDescent="0.8"/>
    <row r="789" ht="15.75" customHeight="1" x14ac:dyDescent="0.8"/>
    <row r="790" ht="15.75" customHeight="1" x14ac:dyDescent="0.8"/>
    <row r="791" ht="15.75" customHeight="1" x14ac:dyDescent="0.8"/>
    <row r="792" ht="15.75" customHeight="1" x14ac:dyDescent="0.8"/>
    <row r="793" ht="15.75" customHeight="1" x14ac:dyDescent="0.8"/>
    <row r="794" ht="15.75" customHeight="1" x14ac:dyDescent="0.8"/>
    <row r="795" ht="15.75" customHeight="1" x14ac:dyDescent="0.8"/>
    <row r="796" ht="15.75" customHeight="1" x14ac:dyDescent="0.8"/>
    <row r="797" ht="15.75" customHeight="1" x14ac:dyDescent="0.8"/>
    <row r="798" ht="15.75" customHeight="1" x14ac:dyDescent="0.8"/>
    <row r="799" ht="15.75" customHeight="1" x14ac:dyDescent="0.8"/>
    <row r="800" ht="15.75" customHeight="1" x14ac:dyDescent="0.8"/>
    <row r="801" ht="15.75" customHeight="1" x14ac:dyDescent="0.8"/>
    <row r="802" ht="15.75" customHeight="1" x14ac:dyDescent="0.8"/>
    <row r="803" ht="15.75" customHeight="1" x14ac:dyDescent="0.8"/>
    <row r="804" ht="15.75" customHeight="1" x14ac:dyDescent="0.8"/>
    <row r="805" ht="15.75" customHeight="1" x14ac:dyDescent="0.8"/>
    <row r="806" ht="15.75" customHeight="1" x14ac:dyDescent="0.8"/>
    <row r="807" ht="15.75" customHeight="1" x14ac:dyDescent="0.8"/>
    <row r="808" ht="15.75" customHeight="1" x14ac:dyDescent="0.8"/>
    <row r="809" ht="15.75" customHeight="1" x14ac:dyDescent="0.8"/>
    <row r="810" ht="15.75" customHeight="1" x14ac:dyDescent="0.8"/>
    <row r="811" ht="15.75" customHeight="1" x14ac:dyDescent="0.8"/>
    <row r="812" ht="15.75" customHeight="1" x14ac:dyDescent="0.8"/>
    <row r="813" ht="15.75" customHeight="1" x14ac:dyDescent="0.8"/>
    <row r="814" ht="15.75" customHeight="1" x14ac:dyDescent="0.8"/>
    <row r="815" ht="15.75" customHeight="1" x14ac:dyDescent="0.8"/>
    <row r="816" ht="15.75" customHeight="1" x14ac:dyDescent="0.8"/>
    <row r="817" ht="15.75" customHeight="1" x14ac:dyDescent="0.8"/>
    <row r="818" ht="15.75" customHeight="1" x14ac:dyDescent="0.8"/>
    <row r="819" ht="15.75" customHeight="1" x14ac:dyDescent="0.8"/>
    <row r="820" ht="15.75" customHeight="1" x14ac:dyDescent="0.8"/>
    <row r="821" ht="15.75" customHeight="1" x14ac:dyDescent="0.8"/>
    <row r="822" ht="15.75" customHeight="1" x14ac:dyDescent="0.8"/>
    <row r="823" ht="15.75" customHeight="1" x14ac:dyDescent="0.8"/>
    <row r="824" ht="15.75" customHeight="1" x14ac:dyDescent="0.8"/>
    <row r="825" ht="15.75" customHeight="1" x14ac:dyDescent="0.8"/>
    <row r="826" ht="15.75" customHeight="1" x14ac:dyDescent="0.8"/>
    <row r="827" ht="15.75" customHeight="1" x14ac:dyDescent="0.8"/>
    <row r="828" ht="15.75" customHeight="1" x14ac:dyDescent="0.8"/>
    <row r="829" ht="15.75" customHeight="1" x14ac:dyDescent="0.8"/>
    <row r="830" ht="15.75" customHeight="1" x14ac:dyDescent="0.8"/>
    <row r="831" ht="15.75" customHeight="1" x14ac:dyDescent="0.8"/>
    <row r="832" ht="15.75" customHeight="1" x14ac:dyDescent="0.8"/>
    <row r="833" ht="15.75" customHeight="1" x14ac:dyDescent="0.8"/>
    <row r="834" ht="15.75" customHeight="1" x14ac:dyDescent="0.8"/>
    <row r="835" ht="15.75" customHeight="1" x14ac:dyDescent="0.8"/>
    <row r="836" ht="15.75" customHeight="1" x14ac:dyDescent="0.8"/>
    <row r="837" ht="15.75" customHeight="1" x14ac:dyDescent="0.8"/>
    <row r="838" ht="15.75" customHeight="1" x14ac:dyDescent="0.8"/>
    <row r="839" ht="15.75" customHeight="1" x14ac:dyDescent="0.8"/>
    <row r="840" ht="15.75" customHeight="1" x14ac:dyDescent="0.8"/>
    <row r="841" ht="15.75" customHeight="1" x14ac:dyDescent="0.8"/>
    <row r="842" ht="15.75" customHeight="1" x14ac:dyDescent="0.8"/>
    <row r="843" ht="15.75" customHeight="1" x14ac:dyDescent="0.8"/>
    <row r="844" ht="15.75" customHeight="1" x14ac:dyDescent="0.8"/>
    <row r="845" ht="15.75" customHeight="1" x14ac:dyDescent="0.8"/>
    <row r="846" ht="15.75" customHeight="1" x14ac:dyDescent="0.8"/>
    <row r="847" ht="15.75" customHeight="1" x14ac:dyDescent="0.8"/>
    <row r="848" ht="15.75" customHeight="1" x14ac:dyDescent="0.8"/>
    <row r="849" ht="15.75" customHeight="1" x14ac:dyDescent="0.8"/>
    <row r="850" ht="15.75" customHeight="1" x14ac:dyDescent="0.8"/>
    <row r="851" ht="15.75" customHeight="1" x14ac:dyDescent="0.8"/>
    <row r="852" ht="15.75" customHeight="1" x14ac:dyDescent="0.8"/>
    <row r="853" ht="15.75" customHeight="1" x14ac:dyDescent="0.8"/>
    <row r="854" ht="15.75" customHeight="1" x14ac:dyDescent="0.8"/>
    <row r="855" ht="15.75" customHeight="1" x14ac:dyDescent="0.8"/>
    <row r="856" ht="15.75" customHeight="1" x14ac:dyDescent="0.8"/>
    <row r="857" ht="15.75" customHeight="1" x14ac:dyDescent="0.8"/>
    <row r="858" ht="15.75" customHeight="1" x14ac:dyDescent="0.8"/>
    <row r="859" ht="15.75" customHeight="1" x14ac:dyDescent="0.8"/>
    <row r="860" ht="15.75" customHeight="1" x14ac:dyDescent="0.8"/>
    <row r="861" ht="15.75" customHeight="1" x14ac:dyDescent="0.8"/>
    <row r="862" ht="15.75" customHeight="1" x14ac:dyDescent="0.8"/>
    <row r="863" ht="15.75" customHeight="1" x14ac:dyDescent="0.8"/>
    <row r="864" ht="15.75" customHeight="1" x14ac:dyDescent="0.8"/>
    <row r="865" ht="15.75" customHeight="1" x14ac:dyDescent="0.8"/>
    <row r="866" ht="15.75" customHeight="1" x14ac:dyDescent="0.8"/>
    <row r="867" ht="15.75" customHeight="1" x14ac:dyDescent="0.8"/>
    <row r="868" ht="15.75" customHeight="1" x14ac:dyDescent="0.8"/>
    <row r="869" ht="15.75" customHeight="1" x14ac:dyDescent="0.8"/>
    <row r="870" ht="15.75" customHeight="1" x14ac:dyDescent="0.8"/>
    <row r="871" ht="15.75" customHeight="1" x14ac:dyDescent="0.8"/>
    <row r="872" ht="15.75" customHeight="1" x14ac:dyDescent="0.8"/>
    <row r="873" ht="15.75" customHeight="1" x14ac:dyDescent="0.8"/>
    <row r="874" ht="15.75" customHeight="1" x14ac:dyDescent="0.8"/>
    <row r="875" ht="15.75" customHeight="1" x14ac:dyDescent="0.8"/>
    <row r="876" ht="15.75" customHeight="1" x14ac:dyDescent="0.8"/>
    <row r="877" ht="15.75" customHeight="1" x14ac:dyDescent="0.8"/>
    <row r="878" ht="15.75" customHeight="1" x14ac:dyDescent="0.8"/>
    <row r="879" ht="15.75" customHeight="1" x14ac:dyDescent="0.8"/>
    <row r="880" ht="15.75" customHeight="1" x14ac:dyDescent="0.8"/>
    <row r="881" ht="15.75" customHeight="1" x14ac:dyDescent="0.8"/>
    <row r="882" ht="15.75" customHeight="1" x14ac:dyDescent="0.8"/>
    <row r="883" ht="15.75" customHeight="1" x14ac:dyDescent="0.8"/>
    <row r="884" ht="15.75" customHeight="1" x14ac:dyDescent="0.8"/>
    <row r="885" ht="15.75" customHeight="1" x14ac:dyDescent="0.8"/>
    <row r="886" ht="15.75" customHeight="1" x14ac:dyDescent="0.8"/>
    <row r="887" ht="15.75" customHeight="1" x14ac:dyDescent="0.8"/>
    <row r="888" ht="15.75" customHeight="1" x14ac:dyDescent="0.8"/>
    <row r="889" ht="15.75" customHeight="1" x14ac:dyDescent="0.8"/>
    <row r="890" ht="15.75" customHeight="1" x14ac:dyDescent="0.8"/>
    <row r="891" ht="15.75" customHeight="1" x14ac:dyDescent="0.8"/>
    <row r="892" ht="15.75" customHeight="1" x14ac:dyDescent="0.8"/>
    <row r="893" ht="15.75" customHeight="1" x14ac:dyDescent="0.8"/>
    <row r="894" ht="15.75" customHeight="1" x14ac:dyDescent="0.8"/>
    <row r="895" ht="15.75" customHeight="1" x14ac:dyDescent="0.8"/>
    <row r="896" ht="15.75" customHeight="1" x14ac:dyDescent="0.8"/>
    <row r="897" ht="15.75" customHeight="1" x14ac:dyDescent="0.8"/>
    <row r="898" ht="15.75" customHeight="1" x14ac:dyDescent="0.8"/>
    <row r="899" ht="15.75" customHeight="1" x14ac:dyDescent="0.8"/>
    <row r="900" ht="15.75" customHeight="1" x14ac:dyDescent="0.8"/>
    <row r="901" ht="15.75" customHeight="1" x14ac:dyDescent="0.8"/>
    <row r="902" ht="15.75" customHeight="1" x14ac:dyDescent="0.8"/>
    <row r="903" ht="15.75" customHeight="1" x14ac:dyDescent="0.8"/>
    <row r="904" ht="15.75" customHeight="1" x14ac:dyDescent="0.8"/>
    <row r="905" ht="15.75" customHeight="1" x14ac:dyDescent="0.8"/>
    <row r="906" ht="15.75" customHeight="1" x14ac:dyDescent="0.8"/>
    <row r="907" ht="15.75" customHeight="1" x14ac:dyDescent="0.8"/>
    <row r="908" ht="15.75" customHeight="1" x14ac:dyDescent="0.8"/>
    <row r="909" ht="15.75" customHeight="1" x14ac:dyDescent="0.8"/>
    <row r="910" ht="15.75" customHeight="1" x14ac:dyDescent="0.8"/>
    <row r="911" ht="15.75" customHeight="1" x14ac:dyDescent="0.8"/>
    <row r="912" ht="15.75" customHeight="1" x14ac:dyDescent="0.8"/>
    <row r="913" ht="15.75" customHeight="1" x14ac:dyDescent="0.8"/>
    <row r="914" ht="15.75" customHeight="1" x14ac:dyDescent="0.8"/>
    <row r="915" ht="15.75" customHeight="1" x14ac:dyDescent="0.8"/>
    <row r="916" ht="15.75" customHeight="1" x14ac:dyDescent="0.8"/>
    <row r="917" ht="15.75" customHeight="1" x14ac:dyDescent="0.8"/>
    <row r="918" ht="15.75" customHeight="1" x14ac:dyDescent="0.8"/>
    <row r="919" ht="15.75" customHeight="1" x14ac:dyDescent="0.8"/>
    <row r="920" ht="15.75" customHeight="1" x14ac:dyDescent="0.8"/>
    <row r="921" ht="15.75" customHeight="1" x14ac:dyDescent="0.8"/>
    <row r="922" ht="15.75" customHeight="1" x14ac:dyDescent="0.8"/>
    <row r="923" ht="15.75" customHeight="1" x14ac:dyDescent="0.8"/>
    <row r="924" ht="15.75" customHeight="1" x14ac:dyDescent="0.8"/>
    <row r="925" ht="15.75" customHeight="1" x14ac:dyDescent="0.8"/>
    <row r="926" ht="15.75" customHeight="1" x14ac:dyDescent="0.8"/>
    <row r="927" ht="15.75" customHeight="1" x14ac:dyDescent="0.8"/>
    <row r="928" ht="15.75" customHeight="1" x14ac:dyDescent="0.8"/>
    <row r="929" ht="15.75" customHeight="1" x14ac:dyDescent="0.8"/>
    <row r="930" ht="15.75" customHeight="1" x14ac:dyDescent="0.8"/>
    <row r="931" ht="15.75" customHeight="1" x14ac:dyDescent="0.8"/>
    <row r="932" ht="15.75" customHeight="1" x14ac:dyDescent="0.8"/>
    <row r="933" ht="15.75" customHeight="1" x14ac:dyDescent="0.8"/>
    <row r="934" ht="15.75" customHeight="1" x14ac:dyDescent="0.8"/>
    <row r="935" ht="15.75" customHeight="1" x14ac:dyDescent="0.8"/>
    <row r="936" ht="15.75" customHeight="1" x14ac:dyDescent="0.8"/>
    <row r="937" ht="15.75" customHeight="1" x14ac:dyDescent="0.8"/>
    <row r="938" ht="15.75" customHeight="1" x14ac:dyDescent="0.8"/>
    <row r="939" ht="15.75" customHeight="1" x14ac:dyDescent="0.8"/>
    <row r="940" ht="15.75" customHeight="1" x14ac:dyDescent="0.8"/>
    <row r="941" ht="15.75" customHeight="1" x14ac:dyDescent="0.8"/>
    <row r="942" ht="15.75" customHeight="1" x14ac:dyDescent="0.8"/>
    <row r="943" ht="15.75" customHeight="1" x14ac:dyDescent="0.8"/>
    <row r="944" ht="15.75" customHeight="1" x14ac:dyDescent="0.8"/>
    <row r="945" ht="15.75" customHeight="1" x14ac:dyDescent="0.8"/>
    <row r="946" ht="15.75" customHeight="1" x14ac:dyDescent="0.8"/>
    <row r="947" ht="15.75" customHeight="1" x14ac:dyDescent="0.8"/>
    <row r="948" ht="15.75" customHeight="1" x14ac:dyDescent="0.8"/>
    <row r="949" ht="15.75" customHeight="1" x14ac:dyDescent="0.8"/>
    <row r="950" ht="15.75" customHeight="1" x14ac:dyDescent="0.8"/>
    <row r="951" ht="15.75" customHeight="1" x14ac:dyDescent="0.8"/>
    <row r="952" ht="15.75" customHeight="1" x14ac:dyDescent="0.8"/>
    <row r="953" ht="15.75" customHeight="1" x14ac:dyDescent="0.8"/>
    <row r="954" ht="15.75" customHeight="1" x14ac:dyDescent="0.8"/>
    <row r="955" ht="15.75" customHeight="1" x14ac:dyDescent="0.8"/>
    <row r="956" ht="15.75" customHeight="1" x14ac:dyDescent="0.8"/>
    <row r="957" ht="15.75" customHeight="1" x14ac:dyDescent="0.8"/>
    <row r="958" ht="15.75" customHeight="1" x14ac:dyDescent="0.8"/>
    <row r="959" ht="15.75" customHeight="1" x14ac:dyDescent="0.8"/>
    <row r="960" ht="15.75" customHeight="1" x14ac:dyDescent="0.8"/>
    <row r="961" ht="15.75" customHeight="1" x14ac:dyDescent="0.8"/>
    <row r="962" ht="15.75" customHeight="1" x14ac:dyDescent="0.8"/>
    <row r="963" ht="15.75" customHeight="1" x14ac:dyDescent="0.8"/>
    <row r="964" ht="15.75" customHeight="1" x14ac:dyDescent="0.8"/>
    <row r="965" ht="15.75" customHeight="1" x14ac:dyDescent="0.8"/>
    <row r="966" ht="15.75" customHeight="1" x14ac:dyDescent="0.8"/>
    <row r="967" ht="15.75" customHeight="1" x14ac:dyDescent="0.8"/>
    <row r="968" ht="15.75" customHeight="1" x14ac:dyDescent="0.8"/>
    <row r="969" ht="15.75" customHeight="1" x14ac:dyDescent="0.8"/>
    <row r="970" ht="15.75" customHeight="1" x14ac:dyDescent="0.8"/>
    <row r="971" ht="15.75" customHeight="1" x14ac:dyDescent="0.8"/>
    <row r="972" ht="15.75" customHeight="1" x14ac:dyDescent="0.8"/>
    <row r="973" ht="15.75" customHeight="1" x14ac:dyDescent="0.8"/>
    <row r="974" ht="15.75" customHeight="1" x14ac:dyDescent="0.8"/>
    <row r="975" ht="15.75" customHeight="1" x14ac:dyDescent="0.8"/>
    <row r="976" ht="15.75" customHeight="1" x14ac:dyDescent="0.8"/>
    <row r="977" ht="15.75" customHeight="1" x14ac:dyDescent="0.8"/>
    <row r="978" ht="15.75" customHeight="1" x14ac:dyDescent="0.8"/>
    <row r="979" ht="15.75" customHeight="1" x14ac:dyDescent="0.8"/>
    <row r="980" ht="15.75" customHeight="1" x14ac:dyDescent="0.8"/>
    <row r="981" ht="15.75" customHeight="1" x14ac:dyDescent="0.8"/>
    <row r="982" ht="15.75" customHeight="1" x14ac:dyDescent="0.8"/>
    <row r="983" ht="15.75" customHeight="1" x14ac:dyDescent="0.8"/>
    <row r="984" ht="15.75" customHeight="1" x14ac:dyDescent="0.8"/>
    <row r="985" ht="15.75" customHeight="1" x14ac:dyDescent="0.8"/>
    <row r="986" ht="15.75" customHeight="1" x14ac:dyDescent="0.8"/>
    <row r="987" ht="15.75" customHeight="1" x14ac:dyDescent="0.8"/>
    <row r="988" ht="15.75" customHeight="1" x14ac:dyDescent="0.8"/>
    <row r="989" ht="15.75" customHeight="1" x14ac:dyDescent="0.8"/>
    <row r="990" ht="15.75" customHeight="1" x14ac:dyDescent="0.8"/>
    <row r="991" ht="15.75" customHeight="1" x14ac:dyDescent="0.8"/>
    <row r="992" ht="15.75" customHeight="1" x14ac:dyDescent="0.8"/>
    <row r="993" ht="15.75" customHeight="1" x14ac:dyDescent="0.8"/>
    <row r="994" ht="15.75" customHeight="1" x14ac:dyDescent="0.8"/>
    <row r="995" ht="15.75" customHeight="1" x14ac:dyDescent="0.8"/>
    <row r="996" ht="15.75" customHeight="1" x14ac:dyDescent="0.8"/>
    <row r="997" ht="15.75" customHeight="1" x14ac:dyDescent="0.8"/>
    <row r="998" ht="15.75" customHeight="1" x14ac:dyDescent="0.8"/>
    <row r="999" ht="15.75" customHeight="1" x14ac:dyDescent="0.8"/>
    <row r="1000" ht="15.75" customHeight="1" x14ac:dyDescent="0.8"/>
  </sheetData>
  <mergeCells count="4">
    <mergeCell ref="A1:I1"/>
    <mergeCell ref="A13:I13"/>
    <mergeCell ref="K13:N13"/>
    <mergeCell ref="B14:C14"/>
  </mergeCells>
  <conditionalFormatting sqref="A3:H3">
    <cfRule type="notContainsBlanks" dxfId="5" priority="1">
      <formula>LEN(TRIM(A3))&gt;0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2023 YE</vt:lpstr>
      <vt:lpstr>Rent Roll</vt:lpstr>
      <vt:lpstr>Dec 2023</vt:lpstr>
      <vt:lpstr>Nov 2023</vt:lpstr>
      <vt:lpstr>Oct 2023</vt:lpstr>
      <vt:lpstr>Sep 2023</vt:lpstr>
      <vt:lpstr>Aug 2023</vt:lpstr>
      <vt:lpstr>july 2023</vt:lpstr>
      <vt:lpstr>june 2023</vt:lpstr>
      <vt:lpstr>may 2023</vt:lpstr>
      <vt:lpstr>Apr 2023</vt:lpstr>
      <vt:lpstr>Mar 2023</vt:lpstr>
      <vt:lpstr>Feb 2023</vt:lpstr>
      <vt:lpstr>Jan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Austin Paul</cp:lastModifiedBy>
  <dcterms:created xsi:type="dcterms:W3CDTF">2021-04-08T18:33:08Z</dcterms:created>
  <dcterms:modified xsi:type="dcterms:W3CDTF">2024-02-13T22:37:12Z</dcterms:modified>
</cp:coreProperties>
</file>