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037f00292e3d67/Documents/"/>
    </mc:Choice>
  </mc:AlternateContent>
  <xr:revisionPtr revIDLastSave="0" documentId="8_{96EAF7AB-F2A1-43FD-BBA7-5F2B92CEF019}" xr6:coauthVersionLast="47" xr6:coauthVersionMax="47" xr10:uidLastSave="{00000000-0000-0000-0000-000000000000}"/>
  <bookViews>
    <workbookView xWindow="-90" yWindow="-90" windowWidth="17460" windowHeight="102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2" i="1"/>
  <c r="K53" i="1"/>
  <c r="K55" i="1"/>
  <c r="K56" i="1"/>
  <c r="K57" i="1"/>
  <c r="K59" i="1"/>
  <c r="K60" i="1"/>
  <c r="K62" i="1"/>
  <c r="K63" i="1"/>
  <c r="K64" i="1"/>
  <c r="K65" i="1"/>
  <c r="K66" i="1"/>
  <c r="K67" i="1"/>
  <c r="K68" i="1"/>
  <c r="K69" i="1"/>
  <c r="K70" i="1"/>
  <c r="K71" i="1"/>
  <c r="K72" i="1"/>
  <c r="K73" i="1"/>
  <c r="K75" i="1"/>
  <c r="K76" i="1"/>
  <c r="K77" i="1"/>
  <c r="K79" i="1"/>
  <c r="K80" i="1"/>
  <c r="K81" i="1"/>
  <c r="K82" i="1"/>
  <c r="K84" i="1"/>
</calcChain>
</file>

<file path=xl/sharedStrings.xml><?xml version="1.0" encoding="utf-8"?>
<sst xmlns="http://schemas.openxmlformats.org/spreadsheetml/2006/main" count="137" uniqueCount="137">
  <si>
    <t>Income Statement - 12 Month</t>
  </si>
  <si>
    <r>
      <rPr>
        <b/>
        <sz val="9"/>
        <rFont val="Arial"/>
      </rPr>
      <t xml:space="preserve">Exported On: </t>
    </r>
    <r>
      <rPr>
        <sz val="9"/>
        <rFont val="Arial"/>
      </rPr>
      <t>2023-09-22 12:01:02 -0500</t>
    </r>
  </si>
  <si>
    <r>
      <rPr>
        <b/>
        <sz val="11"/>
        <rFont val="Arial"/>
      </rPr>
      <t>Alexander Forrest Investments LLC</t>
    </r>
  </si>
  <si>
    <r>
      <rPr>
        <b/>
        <sz val="11"/>
        <rFont val="Arial"/>
      </rPr>
      <t xml:space="preserve">Properties: </t>
    </r>
    <r>
      <rPr>
        <sz val="11"/>
        <rFont val="Arial"/>
      </rPr>
      <t>MO-GVA Grand Vue Apartments - 11720 Newton Ave Kansas City, MO 64134</t>
    </r>
  </si>
  <si>
    <r>
      <rPr>
        <b/>
        <sz val="11"/>
        <rFont val="Arial"/>
      </rPr>
      <t xml:space="preserve">Owned By: </t>
    </r>
    <r>
      <rPr>
        <sz val="11"/>
        <rFont val="Arial"/>
      </rPr>
      <t>AndMark Grand Vue Apartments LLC</t>
    </r>
  </si>
  <si>
    <r>
      <rPr>
        <b/>
        <sz val="11"/>
        <rFont val="Arial"/>
      </rPr>
      <t xml:space="preserve">Display by Ownership %: </t>
    </r>
    <r>
      <rPr>
        <sz val="11"/>
        <rFont val="Arial"/>
      </rPr>
      <t>No</t>
    </r>
  </si>
  <si>
    <r>
      <rPr>
        <b/>
        <sz val="11"/>
        <rFont val="Arial"/>
      </rPr>
      <t xml:space="preserve">Fund Type: </t>
    </r>
    <r>
      <rPr>
        <sz val="11"/>
        <rFont val="Arial"/>
      </rPr>
      <t>All</t>
    </r>
  </si>
  <si>
    <r>
      <rPr>
        <b/>
        <sz val="11"/>
        <rFont val="Arial"/>
      </rPr>
      <t xml:space="preserve">Period Range: </t>
    </r>
    <r>
      <rPr>
        <sz val="11"/>
        <rFont val="Arial"/>
      </rPr>
      <t>Jan 2023 to Sep 2023</t>
    </r>
  </si>
  <si>
    <r>
      <rPr>
        <b/>
        <sz val="11"/>
        <rFont val="Arial"/>
      </rPr>
      <t xml:space="preserve">Accounting Basis: </t>
    </r>
    <r>
      <rPr>
        <sz val="11"/>
        <rFont val="Arial"/>
      </rPr>
      <t>Accrual</t>
    </r>
  </si>
  <si>
    <r>
      <rPr>
        <b/>
        <sz val="11"/>
        <rFont val="Arial"/>
      </rPr>
      <t xml:space="preserve">GL Account Map: </t>
    </r>
    <r>
      <rPr>
        <sz val="11"/>
        <rFont val="Arial"/>
      </rPr>
      <t>None - use master chart of accounts</t>
    </r>
  </si>
  <si>
    <r>
      <rPr>
        <b/>
        <sz val="11"/>
        <rFont val="Arial"/>
      </rPr>
      <t xml:space="preserve">Level of Detail: </t>
    </r>
    <r>
      <rPr>
        <sz val="11"/>
        <rFont val="Arial"/>
      </rPr>
      <t>Detail View</t>
    </r>
  </si>
  <si>
    <r>
      <rPr>
        <b/>
        <sz val="11"/>
        <rFont val="Arial"/>
      </rPr>
      <t xml:space="preserve">Include Zero Balance GL Accounts: </t>
    </r>
    <r>
      <rPr>
        <sz val="11"/>
        <rFont val="Arial"/>
      </rPr>
      <t>No</t>
    </r>
  </si>
  <si>
    <t>Account Number</t>
  </si>
  <si>
    <t>Account Name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</si>
  <si>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</si>
  <si>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</si>
  <si>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</si>
  <si>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</si>
  <si>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</si>
  <si>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</si>
  <si>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</si>
  <si>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</si>
  <si>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Total</t>
  </si>
  <si>
    <t>Operating Income &amp; Expense</t>
  </si>
  <si>
    <t xml:space="preserve">    Income</t>
  </si>
  <si>
    <t>3110</t>
  </si>
  <si>
    <t xml:space="preserve">        Rent</t>
  </si>
  <si>
    <t>3111</t>
  </si>
  <si>
    <t xml:space="preserve">        Rent Concession</t>
  </si>
  <si>
    <t>3115</t>
  </si>
  <si>
    <t xml:space="preserve">        Late fee</t>
  </si>
  <si>
    <t>3124</t>
  </si>
  <si>
    <t xml:space="preserve">        Bad Debt Offset</t>
  </si>
  <si>
    <t>3130</t>
  </si>
  <si>
    <t xml:space="preserve">        Application Process</t>
  </si>
  <si>
    <t>3140</t>
  </si>
  <si>
    <t xml:space="preserve">        Misc. monthly fees</t>
  </si>
  <si>
    <t>3510</t>
  </si>
  <si>
    <t xml:space="preserve">        Tenant Occupied Utilities</t>
  </si>
  <si>
    <t>3700</t>
  </si>
  <si>
    <t xml:space="preserve">        Non-Moveout Tenant Damages</t>
  </si>
  <si>
    <t>3705</t>
  </si>
  <si>
    <t xml:space="preserve">        Eviction Charges</t>
  </si>
  <si>
    <t>3711</t>
  </si>
  <si>
    <t xml:space="preserve">        Move Out Charge Income</t>
  </si>
  <si>
    <t>3718</t>
  </si>
  <si>
    <t xml:space="preserve">        Administrative Fee - Utilities</t>
  </si>
  <si>
    <t>3720</t>
  </si>
  <si>
    <t xml:space="preserve">        Tenant to Landlord Liability Insurance Passthrough</t>
  </si>
  <si>
    <t>3905</t>
  </si>
  <si>
    <t xml:space="preserve">        Landlord Liability Processing Fee</t>
  </si>
  <si>
    <t xml:space="preserve">    Total Operating Income</t>
  </si>
  <si>
    <t xml:space="preserve">    Expense</t>
  </si>
  <si>
    <t xml:space="preserve">        Maintenance Subtotal</t>
  </si>
  <si>
    <t>4423</t>
  </si>
  <si>
    <t xml:space="preserve">            Plumbing Repairs</t>
  </si>
  <si>
    <t>4424</t>
  </si>
  <si>
    <t xml:space="preserve">            Electrical Repairs</t>
  </si>
  <si>
    <t>4428</t>
  </si>
  <si>
    <t xml:space="preserve">            Appliances - Repairs</t>
  </si>
  <si>
    <t>4429</t>
  </si>
  <si>
    <t xml:space="preserve">            HVAC - Repair</t>
  </si>
  <si>
    <t>4432</t>
  </si>
  <si>
    <t xml:space="preserve">            Asphalt/Pavement Repair</t>
  </si>
  <si>
    <t>4435</t>
  </si>
  <si>
    <t xml:space="preserve">            Garage Doors</t>
  </si>
  <si>
    <t>4460</t>
  </si>
  <si>
    <t xml:space="preserve">            Landscape/Mowing</t>
  </si>
  <si>
    <t>4539</t>
  </si>
  <si>
    <t xml:space="preserve">            Maintenance Labor</t>
  </si>
  <si>
    <t>4550</t>
  </si>
  <si>
    <t xml:space="preserve">            Turnover - Labor</t>
  </si>
  <si>
    <t xml:space="preserve">        Total Maintenance Subtotal</t>
  </si>
  <si>
    <t xml:space="preserve">        Utilities Subtotal</t>
  </si>
  <si>
    <t>4549</t>
  </si>
  <si>
    <t xml:space="preserve">            Turnover - Utility</t>
  </si>
  <si>
    <t>4610</t>
  </si>
  <si>
    <t xml:space="preserve">            Water &amp; Sewer</t>
  </si>
  <si>
    <t>4611</t>
  </si>
  <si>
    <t xml:space="preserve">            Utility Late Fee</t>
  </si>
  <si>
    <t>4616</t>
  </si>
  <si>
    <t xml:space="preserve">            Tenant Occupied Utilities - Billable</t>
  </si>
  <si>
    <t>4618</t>
  </si>
  <si>
    <t xml:space="preserve">            Tenant Occupied Utilities - Non Billable</t>
  </si>
  <si>
    <t xml:space="preserve">        Total Utilities Subtotal</t>
  </si>
  <si>
    <t xml:space="preserve">        Asset Management Subtotal</t>
  </si>
  <si>
    <t>4632</t>
  </si>
  <si>
    <t xml:space="preserve">            Offsite Services Fee</t>
  </si>
  <si>
    <t xml:space="preserve">        Total Asset Management Subtotal</t>
  </si>
  <si>
    <t xml:space="preserve">        Advertising Subtotal</t>
  </si>
  <si>
    <t>4604</t>
  </si>
  <si>
    <t xml:space="preserve">            Exp Reim - Online Advertising</t>
  </si>
  <si>
    <t>4646</t>
  </si>
  <si>
    <t xml:space="preserve">            Online Advertising</t>
  </si>
  <si>
    <t xml:space="preserve">        Total Advertising Subtotal</t>
  </si>
  <si>
    <t xml:space="preserve">        Taxes &amp; Licensing Subtotal</t>
  </si>
  <si>
    <t>4670</t>
  </si>
  <si>
    <t xml:space="preserve">            Property Tax</t>
  </si>
  <si>
    <t xml:space="preserve">        Total Taxes &amp; Licensing Subtotal</t>
  </si>
  <si>
    <t xml:space="preserve">        Office Admin Subtotal</t>
  </si>
  <si>
    <t>4600</t>
  </si>
  <si>
    <t xml:space="preserve">            Exp Reim - LISA</t>
  </si>
  <si>
    <t>4605</t>
  </si>
  <si>
    <t xml:space="preserve">            Exp Reim - Postage &amp; Shipping</t>
  </si>
  <si>
    <t>4609</t>
  </si>
  <si>
    <t xml:space="preserve">            Exp Reim - Mgmt Software</t>
  </si>
  <si>
    <t>4612</t>
  </si>
  <si>
    <t xml:space="preserve">            Exp Reim - Premium Leads</t>
  </si>
  <si>
    <t>4613</t>
  </si>
  <si>
    <t xml:space="preserve">            Exp Reim - After Hours Answering Serv</t>
  </si>
  <si>
    <t>4634</t>
  </si>
  <si>
    <t xml:space="preserve">            Leasing Expense</t>
  </si>
  <si>
    <t>4650</t>
  </si>
  <si>
    <t xml:space="preserve">            Misc Expense</t>
  </si>
  <si>
    <t>4672</t>
  </si>
  <si>
    <t xml:space="preserve">            Exp Reim - E Check Processing</t>
  </si>
  <si>
    <t>4684</t>
  </si>
  <si>
    <t xml:space="preserve">            Software Subscription</t>
  </si>
  <si>
    <t>4686</t>
  </si>
  <si>
    <t xml:space="preserve">            Postage &amp; Shipping</t>
  </si>
  <si>
    <t>4689</t>
  </si>
  <si>
    <t xml:space="preserve">            Legal and Professional</t>
  </si>
  <si>
    <t xml:space="preserve">        Total Office Admin Subtotal</t>
  </si>
  <si>
    <t xml:space="preserve">        Insurance Subtotal</t>
  </si>
  <si>
    <t>4666</t>
  </si>
  <si>
    <t xml:space="preserve">            (OFFICE USE ONLY) Landlord Liability Premium Pass-thru</t>
  </si>
  <si>
    <t>4700</t>
  </si>
  <si>
    <t xml:space="preserve">            Property Insurance</t>
  </si>
  <si>
    <t xml:space="preserve">        Total Insurance Subtotal</t>
  </si>
  <si>
    <t xml:space="preserve">        Salaries and Related Subtotal</t>
  </si>
  <si>
    <t>4807</t>
  </si>
  <si>
    <t xml:space="preserve">            Traveling Property Operations Salary</t>
  </si>
  <si>
    <t>4820</t>
  </si>
  <si>
    <t xml:space="preserve">            Maintenance, salary</t>
  </si>
  <si>
    <t xml:space="preserve">        Total Salaries and Related Subtotal</t>
  </si>
  <si>
    <t xml:space="preserve">    Total Operating Expense</t>
  </si>
  <si>
    <t xml:space="preserve">    NOI - 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</si>
</sst>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;[Red]\-#,##0.00"/>
  </numFmts>
  <fonts count="14" x14ac:knownFonts="1">
    <font>
      <sz val="11"/>
      <name val="Arial"/>
      <family val="1"/>
    </font>
    <font>
      <b/>
      <sz val="13"/>
      <color rgb="FF303030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9"/>
      <name val="Arial"/>
    </font>
    <font>
      <sz val="9"/>
      <name val="Arial"/>
    </font>
    <font>
      <b/>
      <sz val="11"/>
      <name val="Arial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</fills>
  <borders count="3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30303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166" fontId="7" fillId="0" borderId="0" xfId="0" applyNumberFormat="1" applyFont="1"/>
    <xf numFmtId="166" fontId="8" fillId="0" borderId="0" xfId="0" applyNumberFormat="1" applyFont="1"/>
    <xf numFmtId="166" fontId="9" fillId="0" borderId="2" xfId="0" applyNumberFormat="1" applyFont="1" applyBorder="1"/>
    <xf numFmtId="0" fontId="2" fillId="3" borderId="0" xfId="0" applyFont="1" applyFill="1"/>
    <xf numFmtId="0" fontId="4" fillId="5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showOutlineSymbols="0" showWhiteSpace="0" topLeftCell="G41" workbookViewId="0">
      <selection activeCell="H34" sqref="H34"/>
    </sheetView>
  </sheetViews>
  <sheetFormatPr defaultRowHeight="14.25" x14ac:dyDescent="0.65"/>
  <cols>
    <col min="1" max="1" width="25.33203125" bestFit="1" customWidth="1"/>
    <col min="2" max="2" width="82.7890625" bestFit="1" customWidth="1"/>
    <col min="3" max="8" width="21.58203125" bestFit="1" customWidth="1"/>
    <col min="9" max="11" width="23.4140625" bestFit="1" customWidth="1"/>
  </cols>
  <sheetData>
    <row r="1" spans="1:11" ht="23" x14ac:dyDescen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6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6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6.75" x14ac:dyDescent="0.6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6.75" x14ac:dyDescent="0.65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6.75" x14ac:dyDescent="0.6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6.75" x14ac:dyDescent="0.65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6.75" x14ac:dyDescent="0.65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6.75" x14ac:dyDescent="0.6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6.75" x14ac:dyDescent="0.6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6.75" x14ac:dyDescent="0.65">
      <c r="A11" s="9" t="s">
        <v>9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6.75" x14ac:dyDescent="0.65">
      <c r="A12" s="9" t="s">
        <v>10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6.75" x14ac:dyDescent="0.65">
      <c r="A13" s="9" t="s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6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6.75" x14ac:dyDescent="0.75">
      <c r="A15" s="1" t="s">
        <v>12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1" t="s">
        <v>18</v>
      </c>
      <c r="H15" s="1" t="s">
        <v>19</v>
      </c>
      <c r="I15" s="1" t="s">
        <v>20</v>
      </c>
      <c r="J15" s="1" t="s">
        <v>21</v>
      </c>
      <c r="K15" s="1" t="s">
        <v>22</v>
      </c>
    </row>
    <row r="16" spans="1:11" ht="15.5" x14ac:dyDescent="0.7">
      <c r="A16" s="3"/>
      <c r="B16" s="3" t="s">
        <v>23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ht="15.5" x14ac:dyDescent="0.7">
      <c r="A17" s="3"/>
      <c r="B17" s="3" t="s">
        <v>24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ht="15.25" x14ac:dyDescent="0.65">
      <c r="A18" s="2" t="s">
        <v>25</v>
      </c>
      <c r="B18" s="2" t="s">
        <v>26</v>
      </c>
      <c r="C18" s="4">
        <v>22049.5</v>
      </c>
      <c r="D18" s="4">
        <v>21094.5</v>
      </c>
      <c r="E18" s="4">
        <v>19234.5</v>
      </c>
      <c r="F18" s="4">
        <v>18284.5</v>
      </c>
      <c r="G18" s="4">
        <v>17287.5</v>
      </c>
      <c r="H18" s="4">
        <v>16422.5</v>
      </c>
      <c r="I18" s="4">
        <v>18393.48</v>
      </c>
      <c r="J18" s="4">
        <v>19272.5</v>
      </c>
      <c r="K18" s="10">
        <f>SUM(C18:J18)</f>
        <v>152038.98000000001</v>
      </c>
    </row>
    <row r="19" spans="1:11" ht="15.25" x14ac:dyDescent="0.65">
      <c r="A19" s="2" t="s">
        <v>27</v>
      </c>
      <c r="B19" s="2" t="s">
        <v>28</v>
      </c>
      <c r="C19" s="4">
        <v>1502</v>
      </c>
      <c r="D19" s="4">
        <v>1502</v>
      </c>
      <c r="E19" s="4">
        <v>1502</v>
      </c>
      <c r="F19" s="4">
        <v>1502</v>
      </c>
      <c r="G19" s="4">
        <v>1634</v>
      </c>
      <c r="H19" s="4">
        <v>1634</v>
      </c>
      <c r="I19" s="4">
        <v>1634</v>
      </c>
      <c r="J19" s="4">
        <v>1634</v>
      </c>
      <c r="K19" s="10">
        <f>SUM(C19:J19)</f>
        <v>12544</v>
      </c>
    </row>
    <row r="20" spans="1:11" ht="15.25" x14ac:dyDescent="0.65">
      <c r="A20" s="2" t="s">
        <v>29</v>
      </c>
      <c r="B20" s="2" t="s">
        <v>30</v>
      </c>
      <c r="C20" s="4">
        <v>1100</v>
      </c>
      <c r="D20" s="4">
        <v>930</v>
      </c>
      <c r="E20" s="4">
        <v>615</v>
      </c>
      <c r="F20" s="4">
        <v>220</v>
      </c>
      <c r="G20" s="4">
        <v>190</v>
      </c>
      <c r="H20" s="4">
        <v>305</v>
      </c>
      <c r="I20" s="4">
        <v>580</v>
      </c>
      <c r="J20" s="4">
        <v>765</v>
      </c>
      <c r="K20" s="10">
        <f>SUM(C20:J20)</f>
        <v>4705</v>
      </c>
    </row>
    <row r="21" spans="1:11" ht="15.25" x14ac:dyDescent="0.65">
      <c r="A21" s="2" t="s">
        <v>31</v>
      </c>
      <c r="B21" s="2" t="s">
        <v>32</v>
      </c>
      <c r="C21" s="4">
        <v>-4513.8900000000003</v>
      </c>
      <c r="D21" s="4">
        <v>-12331.24</v>
      </c>
      <c r="E21" s="4">
        <v>-9364.7000000000007</v>
      </c>
      <c r="F21" s="4">
        <v>-609.29</v>
      </c>
      <c r="G21" s="4">
        <v>-2679.32</v>
      </c>
      <c r="H21" s="4">
        <v>-5474.4</v>
      </c>
      <c r="I21" s="4">
        <v>-7226.49</v>
      </c>
      <c r="J21" s="4">
        <v>298.87</v>
      </c>
      <c r="K21" s="10">
        <f>SUM(C21:J21)</f>
        <v>-41900.46</v>
      </c>
    </row>
    <row r="22" spans="1:11" ht="15.25" x14ac:dyDescent="0.65">
      <c r="A22" s="2" t="s">
        <v>33</v>
      </c>
      <c r="B22" s="2" t="s">
        <v>34</v>
      </c>
      <c r="C22" s="4">
        <v>0</v>
      </c>
      <c r="D22" s="4">
        <v>30</v>
      </c>
      <c r="E22" s="4">
        <v>0</v>
      </c>
      <c r="F22" s="4">
        <v>0</v>
      </c>
      <c r="G22" s="4">
        <v>0</v>
      </c>
      <c r="H22" s="4">
        <v>0</v>
      </c>
      <c r="I22" s="4">
        <v>30</v>
      </c>
      <c r="J22" s="4">
        <v>30</v>
      </c>
      <c r="K22" s="10">
        <f>SUM(C22:J22)</f>
        <v>90</v>
      </c>
    </row>
    <row r="23" spans="1:11" ht="15.25" x14ac:dyDescent="0.65">
      <c r="A23" s="2" t="s">
        <v>35</v>
      </c>
      <c r="B23" s="2" t="s">
        <v>36</v>
      </c>
      <c r="C23" s="4">
        <v>0</v>
      </c>
      <c r="D23" s="4">
        <v>0</v>
      </c>
      <c r="E23" s="4">
        <v>135</v>
      </c>
      <c r="F23" s="4">
        <v>0</v>
      </c>
      <c r="G23" s="4">
        <v>0</v>
      </c>
      <c r="H23" s="4">
        <v>1335</v>
      </c>
      <c r="I23" s="4">
        <v>0</v>
      </c>
      <c r="J23" s="4">
        <v>0</v>
      </c>
      <c r="K23" s="10">
        <f>SUM(C23:J23)</f>
        <v>1470</v>
      </c>
    </row>
    <row r="24" spans="1:11" ht="15.25" x14ac:dyDescent="0.65">
      <c r="A24" s="2" t="s">
        <v>37</v>
      </c>
      <c r="B24" s="2" t="s">
        <v>38</v>
      </c>
      <c r="C24" s="4">
        <v>145.88999999999999</v>
      </c>
      <c r="D24" s="4">
        <v>169.09</v>
      </c>
      <c r="E24" s="4">
        <v>84.83</v>
      </c>
      <c r="F24" s="4">
        <v>44.39</v>
      </c>
      <c r="G24" s="4">
        <v>42.6</v>
      </c>
      <c r="H24" s="4">
        <v>0</v>
      </c>
      <c r="I24" s="4">
        <v>30.51</v>
      </c>
      <c r="J24" s="4">
        <v>120.05</v>
      </c>
      <c r="K24" s="10">
        <f>SUM(C24:J24)</f>
        <v>637.36</v>
      </c>
    </row>
    <row r="25" spans="1:11" ht="15.25" x14ac:dyDescent="0.65">
      <c r="A25" s="2" t="s">
        <v>39</v>
      </c>
      <c r="B25" s="2" t="s">
        <v>40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325</v>
      </c>
      <c r="J25" s="4">
        <v>0</v>
      </c>
      <c r="K25" s="10">
        <f>SUM(C25:J25)</f>
        <v>325</v>
      </c>
    </row>
    <row r="26" spans="1:11" ht="15.25" x14ac:dyDescent="0.65">
      <c r="A26" s="2" t="s">
        <v>41</v>
      </c>
      <c r="B26" s="2" t="s">
        <v>42</v>
      </c>
      <c r="C26" s="4">
        <v>466.5</v>
      </c>
      <c r="D26" s="4">
        <v>-100</v>
      </c>
      <c r="E26" s="4">
        <v>-150</v>
      </c>
      <c r="F26" s="4">
        <v>0</v>
      </c>
      <c r="G26" s="4">
        <v>-427.75</v>
      </c>
      <c r="H26" s="4">
        <v>-1775</v>
      </c>
      <c r="I26" s="4">
        <v>-660</v>
      </c>
      <c r="J26" s="4">
        <v>0</v>
      </c>
      <c r="K26" s="10">
        <f>SUM(C26:J26)</f>
        <v>-2646.25</v>
      </c>
    </row>
    <row r="27" spans="1:11" ht="15.25" x14ac:dyDescent="0.65">
      <c r="A27" s="2" t="s">
        <v>43</v>
      </c>
      <c r="B27" s="2" t="s">
        <v>44</v>
      </c>
      <c r="C27" s="4">
        <v>0</v>
      </c>
      <c r="D27" s="4">
        <v>17235</v>
      </c>
      <c r="E27" s="4">
        <v>11910</v>
      </c>
      <c r="F27" s="4">
        <v>2800</v>
      </c>
      <c r="G27" s="4">
        <v>2085</v>
      </c>
      <c r="H27" s="4">
        <v>3938.9</v>
      </c>
      <c r="I27" s="4">
        <v>-83.6</v>
      </c>
      <c r="J27" s="4">
        <v>200</v>
      </c>
      <c r="K27" s="10">
        <f>SUM(C27:J27)</f>
        <v>38085.300000000003</v>
      </c>
    </row>
    <row r="28" spans="1:11" ht="15.25" x14ac:dyDescent="0.65">
      <c r="A28" s="2" t="s">
        <v>45</v>
      </c>
      <c r="B28" s="2" t="s">
        <v>46</v>
      </c>
      <c r="C28" s="4">
        <v>0</v>
      </c>
      <c r="D28" s="4">
        <v>200</v>
      </c>
      <c r="E28" s="4">
        <v>200</v>
      </c>
      <c r="F28" s="4">
        <v>100</v>
      </c>
      <c r="G28" s="4">
        <v>100</v>
      </c>
      <c r="H28" s="4">
        <v>0</v>
      </c>
      <c r="I28" s="4">
        <v>100</v>
      </c>
      <c r="J28" s="4">
        <v>0</v>
      </c>
      <c r="K28" s="10">
        <f>SUM(C28:J28)</f>
        <v>700</v>
      </c>
    </row>
    <row r="29" spans="1:11" ht="15.25" x14ac:dyDescent="0.65">
      <c r="A29" s="2" t="s">
        <v>47</v>
      </c>
      <c r="B29" s="2" t="s">
        <v>48</v>
      </c>
      <c r="C29" s="4">
        <v>57.5</v>
      </c>
      <c r="D29" s="4">
        <v>57.5</v>
      </c>
      <c r="E29" s="4">
        <v>48</v>
      </c>
      <c r="F29" s="4">
        <v>48</v>
      </c>
      <c r="G29" s="4">
        <v>48</v>
      </c>
      <c r="H29" s="4">
        <v>48</v>
      </c>
      <c r="I29" s="4">
        <v>38.5</v>
      </c>
      <c r="J29" s="4">
        <v>38.5</v>
      </c>
      <c r="K29" s="10">
        <f>SUM(C29:J29)</f>
        <v>384</v>
      </c>
    </row>
    <row r="30" spans="1:11" ht="15.25" x14ac:dyDescent="0.65">
      <c r="A30" s="2" t="s">
        <v>49</v>
      </c>
      <c r="B30" s="2" t="s">
        <v>50</v>
      </c>
      <c r="C30" s="4">
        <v>1.5</v>
      </c>
      <c r="D30" s="4">
        <v>1.5</v>
      </c>
      <c r="E30" s="4">
        <v>1.5</v>
      </c>
      <c r="F30" s="4">
        <v>1.5</v>
      </c>
      <c r="G30" s="4">
        <v>1.5</v>
      </c>
      <c r="H30" s="4">
        <v>1.5</v>
      </c>
      <c r="I30" s="4">
        <v>1</v>
      </c>
      <c r="J30" s="4">
        <v>1</v>
      </c>
      <c r="K30" s="10">
        <f>SUM(C30:J30)</f>
        <v>11</v>
      </c>
    </row>
    <row r="31" spans="1:11" ht="15.5" x14ac:dyDescent="0.7">
      <c r="A31" s="3"/>
      <c r="B31" s="3" t="s">
        <v>51</v>
      </c>
      <c r="C31" s="6">
        <v>20809</v>
      </c>
      <c r="D31" s="6">
        <v>28788.35</v>
      </c>
      <c r="E31" s="6">
        <v>24216.13</v>
      </c>
      <c r="F31" s="6">
        <v>22391.1</v>
      </c>
      <c r="G31" s="6">
        <v>18281.53</v>
      </c>
      <c r="H31" s="6">
        <v>16435.5</v>
      </c>
      <c r="I31" s="6">
        <v>13162.4</v>
      </c>
      <c r="J31" s="6">
        <v>22359.919999999998</v>
      </c>
      <c r="K31" s="10">
        <f>SUM(C31:J31)</f>
        <v>166443.93</v>
      </c>
    </row>
    <row r="32" spans="1:11" ht="15.5" x14ac:dyDescent="0.7">
      <c r="A32" s="3"/>
      <c r="B32" s="3" t="s">
        <v>52</v>
      </c>
      <c r="C32" s="5"/>
      <c r="D32" s="5"/>
      <c r="E32" s="5"/>
      <c r="F32" s="5"/>
      <c r="G32" s="5"/>
      <c r="H32" s="5"/>
      <c r="I32" s="5"/>
      <c r="J32" s="5"/>
    </row>
    <row r="33" spans="1:11" ht="15.5" x14ac:dyDescent="0.7">
      <c r="A33" s="3"/>
      <c r="B33" s="3" t="s">
        <v>53</v>
      </c>
      <c r="C33" s="5"/>
      <c r="D33" s="5"/>
      <c r="E33" s="5"/>
      <c r="F33" s="5"/>
      <c r="G33" s="5"/>
      <c r="H33" s="5"/>
      <c r="I33" s="5"/>
      <c r="J33" s="5"/>
    </row>
    <row r="34" spans="1:11" ht="15.25" x14ac:dyDescent="0.65">
      <c r="A34" s="2" t="s">
        <v>54</v>
      </c>
      <c r="B34" s="2" t="s">
        <v>55</v>
      </c>
      <c r="C34" s="4">
        <v>0</v>
      </c>
      <c r="D34" s="4">
        <v>0</v>
      </c>
      <c r="E34" s="4">
        <v>550.75</v>
      </c>
      <c r="F34" s="4">
        <v>1250</v>
      </c>
      <c r="G34" s="4">
        <v>1535.59</v>
      </c>
      <c r="H34" s="4">
        <v>125</v>
      </c>
      <c r="I34" s="4">
        <v>0</v>
      </c>
      <c r="J34" s="4">
        <v>0</v>
      </c>
      <c r="K34" s="10">
        <f>SUM(C34:J34)</f>
        <v>3461.34</v>
      </c>
    </row>
    <row r="35" spans="1:11" ht="15.25" x14ac:dyDescent="0.65">
      <c r="A35" s="2" t="s">
        <v>56</v>
      </c>
      <c r="B35" s="2" t="s">
        <v>57</v>
      </c>
      <c r="C35" s="4">
        <v>0</v>
      </c>
      <c r="D35" s="4">
        <v>460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10">
        <f>SUM(C35:J35)</f>
        <v>460</v>
      </c>
    </row>
    <row r="36" spans="1:11" ht="15.25" x14ac:dyDescent="0.65">
      <c r="A36" s="2" t="s">
        <v>58</v>
      </c>
      <c r="B36" s="2" t="s">
        <v>59</v>
      </c>
      <c r="C36" s="4">
        <v>0</v>
      </c>
      <c r="D36" s="4">
        <v>708.75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10">
        <f>SUM(C36:J36)</f>
        <v>708.75</v>
      </c>
    </row>
    <row r="37" spans="1:11" ht="15.25" x14ac:dyDescent="0.65">
      <c r="A37" s="2" t="s">
        <v>60</v>
      </c>
      <c r="B37" s="2" t="s">
        <v>61</v>
      </c>
      <c r="C37" s="4">
        <v>0</v>
      </c>
      <c r="D37" s="4">
        <v>700.25</v>
      </c>
      <c r="E37" s="4">
        <v>9150</v>
      </c>
      <c r="F37" s="4">
        <v>225</v>
      </c>
      <c r="G37" s="4">
        <v>16217.11</v>
      </c>
      <c r="H37" s="4">
        <v>10761</v>
      </c>
      <c r="I37" s="4">
        <v>7775</v>
      </c>
      <c r="J37" s="4">
        <v>0</v>
      </c>
      <c r="K37" s="10">
        <f>SUM(C37:J37)</f>
        <v>44828.36</v>
      </c>
    </row>
    <row r="38" spans="1:11" ht="15.25" x14ac:dyDescent="0.65">
      <c r="A38" s="2" t="s">
        <v>62</v>
      </c>
      <c r="B38" s="2" t="s">
        <v>63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12025</v>
      </c>
      <c r="J38" s="4">
        <v>0</v>
      </c>
      <c r="K38" s="10">
        <f>SUM(C38:J38)</f>
        <v>12025</v>
      </c>
    </row>
    <row r="39" spans="1:11" ht="15.25" x14ac:dyDescent="0.65">
      <c r="A39" s="2" t="s">
        <v>64</v>
      </c>
      <c r="B39" s="2" t="s">
        <v>65</v>
      </c>
      <c r="C39" s="4">
        <v>0</v>
      </c>
      <c r="D39" s="4">
        <v>310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10220.93</v>
      </c>
      <c r="K39" s="10">
        <f>SUM(C39:J39)</f>
        <v>10530.93</v>
      </c>
    </row>
    <row r="40" spans="1:11" ht="15.25" x14ac:dyDescent="0.65">
      <c r="A40" s="2" t="s">
        <v>66</v>
      </c>
      <c r="B40" s="2" t="s">
        <v>67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5050</v>
      </c>
      <c r="I40" s="4">
        <v>1200</v>
      </c>
      <c r="J40" s="4">
        <v>2150</v>
      </c>
      <c r="K40" s="10">
        <f>SUM(C40:J40)</f>
        <v>8400</v>
      </c>
    </row>
    <row r="41" spans="1:11" ht="15.25" x14ac:dyDescent="0.65">
      <c r="A41" s="2" t="s">
        <v>68</v>
      </c>
      <c r="B41" s="2" t="s">
        <v>69</v>
      </c>
      <c r="C41" s="4">
        <v>2031.2</v>
      </c>
      <c r="D41" s="4">
        <v>4333.3</v>
      </c>
      <c r="E41" s="4">
        <v>21378.34</v>
      </c>
      <c r="F41" s="4">
        <v>1253.01</v>
      </c>
      <c r="G41" s="4">
        <v>999.55</v>
      </c>
      <c r="H41" s="4">
        <v>4179.1499999999996</v>
      </c>
      <c r="I41" s="4">
        <v>2240</v>
      </c>
      <c r="J41" s="4">
        <v>0</v>
      </c>
      <c r="K41" s="10">
        <f>SUM(C41:J41)</f>
        <v>36414.549999999996</v>
      </c>
    </row>
    <row r="42" spans="1:11" ht="15.25" x14ac:dyDescent="0.65">
      <c r="A42" s="2" t="s">
        <v>70</v>
      </c>
      <c r="B42" s="2" t="s">
        <v>71</v>
      </c>
      <c r="C42" s="4">
        <v>0</v>
      </c>
      <c r="D42" s="4">
        <v>0</v>
      </c>
      <c r="E42" s="4">
        <v>0</v>
      </c>
      <c r="F42" s="4">
        <v>28237.5</v>
      </c>
      <c r="G42" s="4">
        <v>36726.26</v>
      </c>
      <c r="H42" s="4">
        <v>0</v>
      </c>
      <c r="I42" s="4">
        <v>75255.75</v>
      </c>
      <c r="J42" s="4">
        <v>0</v>
      </c>
      <c r="K42" s="10">
        <f>SUM(C42:J42)</f>
        <v>140219.51</v>
      </c>
    </row>
    <row r="43" spans="1:11" ht="15.5" x14ac:dyDescent="0.7">
      <c r="A43" s="3"/>
      <c r="B43" s="3" t="s">
        <v>72</v>
      </c>
      <c r="C43" s="6">
        <v>2031.2</v>
      </c>
      <c r="D43" s="6">
        <v>6512.3</v>
      </c>
      <c r="E43" s="6">
        <v>31079.09</v>
      </c>
      <c r="F43" s="6">
        <v>30965.51</v>
      </c>
      <c r="G43" s="6">
        <v>55478.51</v>
      </c>
      <c r="H43" s="6">
        <v>20115.150000000001</v>
      </c>
      <c r="I43" s="6">
        <v>98495.75</v>
      </c>
      <c r="J43" s="6">
        <v>12370.93</v>
      </c>
      <c r="K43" s="10">
        <f>SUM(C43:J43)</f>
        <v>257048.43999999997</v>
      </c>
    </row>
    <row r="44" spans="1:11" ht="15.5" x14ac:dyDescent="0.7">
      <c r="A44" s="3"/>
      <c r="B44" s="3" t="s">
        <v>73</v>
      </c>
      <c r="C44" s="5"/>
      <c r="D44" s="5"/>
      <c r="E44" s="5"/>
      <c r="F44" s="5"/>
      <c r="G44" s="5"/>
      <c r="H44" s="5"/>
      <c r="I44" s="5"/>
      <c r="J44" s="5"/>
    </row>
    <row r="45" spans="1:11" ht="15.25" x14ac:dyDescent="0.65">
      <c r="A45" s="2" t="s">
        <v>74</v>
      </c>
      <c r="B45" s="2" t="s">
        <v>75</v>
      </c>
      <c r="C45" s="4">
        <v>955.15</v>
      </c>
      <c r="D45" s="4">
        <v>-280.58999999999997</v>
      </c>
      <c r="E45" s="4">
        <v>1102.18</v>
      </c>
      <c r="F45" s="4">
        <v>2103.23</v>
      </c>
      <c r="G45" s="4">
        <v>4249.4799999999996</v>
      </c>
      <c r="H45" s="4">
        <v>675.23</v>
      </c>
      <c r="I45" s="4">
        <v>1874.1</v>
      </c>
      <c r="J45" s="4">
        <v>2269.8200000000002</v>
      </c>
      <c r="K45" s="10">
        <f>SUM(C45:J45)</f>
        <v>12948.6</v>
      </c>
    </row>
    <row r="46" spans="1:11" ht="15.25" x14ac:dyDescent="0.65">
      <c r="A46" s="2" t="s">
        <v>76</v>
      </c>
      <c r="B46" s="2" t="s">
        <v>77</v>
      </c>
      <c r="C46" s="4">
        <v>0</v>
      </c>
      <c r="D46" s="4">
        <v>-50.78</v>
      </c>
      <c r="E46" s="4">
        <v>0</v>
      </c>
      <c r="F46" s="4">
        <v>21.24</v>
      </c>
      <c r="G46" s="4">
        <v>1315.06</v>
      </c>
      <c r="H46" s="4">
        <v>0</v>
      </c>
      <c r="I46" s="4">
        <v>100.46</v>
      </c>
      <c r="J46" s="4">
        <v>15.95</v>
      </c>
      <c r="K46" s="10">
        <f>SUM(C46:J46)</f>
        <v>1401.93</v>
      </c>
    </row>
    <row r="47" spans="1:11" ht="15.25" x14ac:dyDescent="0.65">
      <c r="A47" s="2" t="s">
        <v>78</v>
      </c>
      <c r="B47" s="2" t="s">
        <v>79</v>
      </c>
      <c r="C47" s="4">
        <v>0</v>
      </c>
      <c r="D47" s="4">
        <v>0</v>
      </c>
      <c r="E47" s="4">
        <v>0</v>
      </c>
      <c r="F47" s="4">
        <v>0</v>
      </c>
      <c r="G47" s="4">
        <v>1.64</v>
      </c>
      <c r="H47" s="4">
        <v>0.43</v>
      </c>
      <c r="I47" s="4">
        <v>42.92</v>
      </c>
      <c r="J47" s="4">
        <v>16.3</v>
      </c>
      <c r="K47" s="10">
        <f>SUM(C47:J47)</f>
        <v>61.290000000000006</v>
      </c>
    </row>
    <row r="48" spans="1:11" ht="15.25" x14ac:dyDescent="0.65">
      <c r="A48" s="2" t="s">
        <v>80</v>
      </c>
      <c r="B48" s="2" t="s">
        <v>81</v>
      </c>
      <c r="C48" s="4">
        <v>145.88999999999999</v>
      </c>
      <c r="D48" s="4">
        <v>206.82</v>
      </c>
      <c r="E48" s="4">
        <v>84.83</v>
      </c>
      <c r="F48" s="4">
        <v>123.63</v>
      </c>
      <c r="G48" s="4">
        <v>42.6</v>
      </c>
      <c r="H48" s="4">
        <v>0</v>
      </c>
      <c r="I48" s="4">
        <v>150.56</v>
      </c>
      <c r="J48" s="4">
        <v>38.53</v>
      </c>
      <c r="K48" s="10">
        <f>SUM(C48:J48)</f>
        <v>792.8599999999999</v>
      </c>
    </row>
    <row r="49" spans="1:11" ht="15.25" x14ac:dyDescent="0.65">
      <c r="A49" s="2" t="s">
        <v>82</v>
      </c>
      <c r="B49" s="2" t="s">
        <v>83</v>
      </c>
      <c r="C49" s="4">
        <v>0</v>
      </c>
      <c r="D49" s="4">
        <v>0</v>
      </c>
      <c r="E49" s="4">
        <v>0</v>
      </c>
      <c r="F49" s="4">
        <v>63.22</v>
      </c>
      <c r="G49" s="4">
        <v>0</v>
      </c>
      <c r="H49" s="4">
        <v>0</v>
      </c>
      <c r="I49" s="4">
        <v>0</v>
      </c>
      <c r="J49" s="4">
        <v>126.79</v>
      </c>
      <c r="K49" s="10">
        <f>SUM(C49:J49)</f>
        <v>190.01</v>
      </c>
    </row>
    <row r="50" spans="1:11" ht="15.5" x14ac:dyDescent="0.7">
      <c r="A50" s="3"/>
      <c r="B50" s="3" t="s">
        <v>84</v>
      </c>
      <c r="C50" s="6">
        <v>1101.04</v>
      </c>
      <c r="D50" s="6">
        <v>-124.55</v>
      </c>
      <c r="E50" s="6">
        <v>1187.01</v>
      </c>
      <c r="F50" s="6">
        <v>2311.3200000000002</v>
      </c>
      <c r="G50" s="6">
        <v>5608.78</v>
      </c>
      <c r="H50" s="6">
        <v>675.66</v>
      </c>
      <c r="I50" s="6">
        <v>2168.04</v>
      </c>
      <c r="J50" s="6">
        <v>2467.39</v>
      </c>
      <c r="K50" s="10">
        <f>SUM(C50:J50)</f>
        <v>15394.689999999999</v>
      </c>
    </row>
    <row r="51" spans="1:11" ht="15.5" x14ac:dyDescent="0.7">
      <c r="A51" s="3"/>
      <c r="B51" s="3" t="s">
        <v>85</v>
      </c>
      <c r="C51" s="5"/>
      <c r="D51" s="5"/>
      <c r="E51" s="5"/>
      <c r="F51" s="5"/>
      <c r="G51" s="5"/>
      <c r="H51" s="5"/>
      <c r="I51" s="5"/>
      <c r="J51" s="5"/>
    </row>
    <row r="52" spans="1:11" ht="15.25" x14ac:dyDescent="0.65">
      <c r="A52" s="2" t="s">
        <v>86</v>
      </c>
      <c r="B52" s="2" t="s">
        <v>87</v>
      </c>
      <c r="C52" s="4">
        <v>2500</v>
      </c>
      <c r="D52" s="4">
        <v>2500</v>
      </c>
      <c r="E52" s="4">
        <v>2500</v>
      </c>
      <c r="F52" s="4">
        <v>2500</v>
      </c>
      <c r="G52" s="4">
        <v>2500</v>
      </c>
      <c r="H52" s="4">
        <v>2500</v>
      </c>
      <c r="I52" s="4">
        <v>2500</v>
      </c>
      <c r="J52" s="4">
        <v>2500</v>
      </c>
      <c r="K52" s="10">
        <f>SUM(C52:J52)</f>
        <v>20000</v>
      </c>
    </row>
    <row r="53" spans="1:11" ht="15.5" x14ac:dyDescent="0.7">
      <c r="A53" s="3"/>
      <c r="B53" s="3" t="s">
        <v>88</v>
      </c>
      <c r="C53" s="6">
        <v>2500</v>
      </c>
      <c r="D53" s="6">
        <v>2500</v>
      </c>
      <c r="E53" s="6">
        <v>2500</v>
      </c>
      <c r="F53" s="6">
        <v>2500</v>
      </c>
      <c r="G53" s="6">
        <v>2500</v>
      </c>
      <c r="H53" s="6">
        <v>2500</v>
      </c>
      <c r="I53" s="6">
        <v>2500</v>
      </c>
      <c r="J53" s="6">
        <v>2500</v>
      </c>
      <c r="K53" s="10">
        <f>SUM(C53:J53)</f>
        <v>20000</v>
      </c>
    </row>
    <row r="54" spans="1:11" ht="15.5" x14ac:dyDescent="0.7">
      <c r="A54" s="3"/>
      <c r="B54" s="3" t="s">
        <v>89</v>
      </c>
      <c r="C54" s="5"/>
      <c r="D54" s="5"/>
      <c r="E54" s="5"/>
      <c r="F54" s="5"/>
      <c r="G54" s="5"/>
      <c r="H54" s="5"/>
      <c r="I54" s="5"/>
      <c r="J54" s="5"/>
    </row>
    <row r="55" spans="1:11" ht="15.25" x14ac:dyDescent="0.65">
      <c r="A55" s="2" t="s">
        <v>90</v>
      </c>
      <c r="B55" s="2" t="s">
        <v>91</v>
      </c>
      <c r="C55" s="4">
        <v>59.16</v>
      </c>
      <c r="D55" s="4">
        <v>58.19</v>
      </c>
      <c r="E55" s="4">
        <v>60.16</v>
      </c>
      <c r="F55" s="4">
        <v>60.16</v>
      </c>
      <c r="G55" s="4">
        <v>60.11</v>
      </c>
      <c r="H55" s="4">
        <v>62.11</v>
      </c>
      <c r="I55" s="4">
        <v>58.99</v>
      </c>
      <c r="J55" s="4">
        <v>57.19</v>
      </c>
      <c r="K55" s="10">
        <f>SUM(C55:J55)</f>
        <v>476.07</v>
      </c>
    </row>
    <row r="56" spans="1:11" ht="15.25" x14ac:dyDescent="0.65">
      <c r="A56" s="2" t="s">
        <v>92</v>
      </c>
      <c r="B56" s="2" t="s">
        <v>93</v>
      </c>
      <c r="C56" s="4">
        <v>0</v>
      </c>
      <c r="D56" s="4">
        <v>0</v>
      </c>
      <c r="E56" s="4">
        <v>240</v>
      </c>
      <c r="F56" s="4">
        <v>0</v>
      </c>
      <c r="G56" s="4">
        <v>0</v>
      </c>
      <c r="H56" s="4">
        <v>0</v>
      </c>
      <c r="I56" s="4">
        <v>240</v>
      </c>
      <c r="J56" s="4">
        <v>0</v>
      </c>
      <c r="K56" s="10">
        <f>SUM(C56:J56)</f>
        <v>480</v>
      </c>
    </row>
    <row r="57" spans="1:11" ht="15.5" x14ac:dyDescent="0.7">
      <c r="A57" s="3"/>
      <c r="B57" s="3" t="s">
        <v>94</v>
      </c>
      <c r="C57" s="6">
        <v>59.16</v>
      </c>
      <c r="D57" s="6">
        <v>58.19</v>
      </c>
      <c r="E57" s="6">
        <v>300.16000000000003</v>
      </c>
      <c r="F57" s="6">
        <v>60.16</v>
      </c>
      <c r="G57" s="6">
        <v>60.11</v>
      </c>
      <c r="H57" s="6">
        <v>62.11</v>
      </c>
      <c r="I57" s="6">
        <v>298.99</v>
      </c>
      <c r="J57" s="6">
        <v>57.19</v>
      </c>
      <c r="K57" s="10">
        <f>SUM(C57:J57)</f>
        <v>956.06999999999994</v>
      </c>
    </row>
    <row r="58" spans="1:11" ht="15.5" x14ac:dyDescent="0.7">
      <c r="A58" s="3"/>
      <c r="B58" s="3" t="s">
        <v>95</v>
      </c>
      <c r="C58" s="5"/>
      <c r="D58" s="5"/>
      <c r="E58" s="5"/>
      <c r="F58" s="5"/>
      <c r="G58" s="5"/>
      <c r="H58" s="5"/>
      <c r="I58" s="5"/>
      <c r="J58" s="5"/>
    </row>
    <row r="59" spans="1:11" ht="15.25" x14ac:dyDescent="0.65">
      <c r="A59" s="2" t="s">
        <v>96</v>
      </c>
      <c r="B59" s="2" t="s">
        <v>97</v>
      </c>
      <c r="C59" s="4">
        <v>2108</v>
      </c>
      <c r="D59" s="4">
        <v>2108</v>
      </c>
      <c r="E59" s="4">
        <v>2108</v>
      </c>
      <c r="F59" s="4">
        <v>2108</v>
      </c>
      <c r="G59" s="4">
        <v>2108</v>
      </c>
      <c r="H59" s="4">
        <v>2108</v>
      </c>
      <c r="I59" s="4">
        <v>2108</v>
      </c>
      <c r="J59" s="4">
        <v>2108</v>
      </c>
      <c r="K59" s="10">
        <f>SUM(C59:J59)</f>
        <v>16864</v>
      </c>
    </row>
    <row r="60" spans="1:11" ht="15.5" x14ac:dyDescent="0.7">
      <c r="A60" s="3"/>
      <c r="B60" s="3" t="s">
        <v>98</v>
      </c>
      <c r="C60" s="6">
        <v>2108</v>
      </c>
      <c r="D60" s="6">
        <v>2108</v>
      </c>
      <c r="E60" s="6">
        <v>2108</v>
      </c>
      <c r="F60" s="6">
        <v>2108</v>
      </c>
      <c r="G60" s="6">
        <v>2108</v>
      </c>
      <c r="H60" s="6">
        <v>2108</v>
      </c>
      <c r="I60" s="6">
        <v>2108</v>
      </c>
      <c r="J60" s="6">
        <v>2108</v>
      </c>
      <c r="K60" s="10">
        <f>SUM(C60:J60)</f>
        <v>16864</v>
      </c>
    </row>
    <row r="61" spans="1:11" ht="15.5" x14ac:dyDescent="0.7">
      <c r="A61" s="3"/>
      <c r="B61" s="3" t="s">
        <v>99</v>
      </c>
      <c r="C61" s="5"/>
      <c r="D61" s="5"/>
      <c r="E61" s="5"/>
      <c r="F61" s="5"/>
      <c r="G61" s="5"/>
      <c r="H61" s="5"/>
      <c r="I61" s="5"/>
      <c r="J61" s="5"/>
    </row>
    <row r="62" spans="1:11" ht="15.25" x14ac:dyDescent="0.65">
      <c r="A62" s="2" t="s">
        <v>100</v>
      </c>
      <c r="B62" s="2" t="s">
        <v>101</v>
      </c>
      <c r="C62" s="4">
        <v>101.54</v>
      </c>
      <c r="D62" s="4">
        <v>95.86</v>
      </c>
      <c r="E62" s="4">
        <v>95.82</v>
      </c>
      <c r="F62" s="4">
        <v>96.16</v>
      </c>
      <c r="G62" s="4">
        <v>91.66</v>
      </c>
      <c r="H62" s="4">
        <v>85.51</v>
      </c>
      <c r="I62" s="4">
        <v>95.83</v>
      </c>
      <c r="J62" s="4">
        <v>100.66</v>
      </c>
      <c r="K62" s="10">
        <f>SUM(C62:J62)</f>
        <v>763.04</v>
      </c>
    </row>
    <row r="63" spans="1:11" ht="15.25" x14ac:dyDescent="0.65">
      <c r="A63" s="2" t="s">
        <v>102</v>
      </c>
      <c r="B63" s="2" t="s">
        <v>103</v>
      </c>
      <c r="C63" s="4">
        <v>1.1399999999999999</v>
      </c>
      <c r="D63" s="4">
        <v>3.6</v>
      </c>
      <c r="E63" s="4">
        <v>3</v>
      </c>
      <c r="F63" s="4">
        <v>1.8</v>
      </c>
      <c r="G63" s="4">
        <v>4.2</v>
      </c>
      <c r="H63" s="4">
        <v>2.4</v>
      </c>
      <c r="I63" s="4">
        <v>1.8</v>
      </c>
      <c r="J63" s="4">
        <v>0.6</v>
      </c>
      <c r="K63" s="10">
        <f>SUM(C63:J63)</f>
        <v>18.540000000000003</v>
      </c>
    </row>
    <row r="64" spans="1:11" ht="15.25" x14ac:dyDescent="0.65">
      <c r="A64" s="2" t="s">
        <v>104</v>
      </c>
      <c r="B64" s="2" t="s">
        <v>105</v>
      </c>
      <c r="C64" s="4">
        <v>89.77</v>
      </c>
      <c r="D64" s="4">
        <v>89.84</v>
      </c>
      <c r="E64" s="4">
        <v>88.3</v>
      </c>
      <c r="F64" s="4">
        <v>84.9</v>
      </c>
      <c r="G64" s="4">
        <v>81.16</v>
      </c>
      <c r="H64" s="4">
        <v>68.84</v>
      </c>
      <c r="I64" s="4">
        <v>66.67</v>
      </c>
      <c r="J64" s="4">
        <v>67.61</v>
      </c>
      <c r="K64" s="10">
        <f>SUM(C64:J64)</f>
        <v>637.09</v>
      </c>
    </row>
    <row r="65" spans="1:11" ht="15.25" x14ac:dyDescent="0.65">
      <c r="A65" s="2" t="s">
        <v>106</v>
      </c>
      <c r="B65" s="2" t="s">
        <v>107</v>
      </c>
      <c r="C65" s="4">
        <v>50</v>
      </c>
      <c r="D65" s="4">
        <v>50</v>
      </c>
      <c r="E65" s="4">
        <v>50</v>
      </c>
      <c r="F65" s="4">
        <v>50</v>
      </c>
      <c r="G65" s="4">
        <v>50</v>
      </c>
      <c r="H65" s="4">
        <v>50</v>
      </c>
      <c r="I65" s="4">
        <v>50</v>
      </c>
      <c r="J65" s="4">
        <v>50</v>
      </c>
      <c r="K65" s="10">
        <f>SUM(C65:J65)</f>
        <v>400</v>
      </c>
    </row>
    <row r="66" spans="1:11" ht="15.25" x14ac:dyDescent="0.65">
      <c r="A66" s="2" t="s">
        <v>108</v>
      </c>
      <c r="B66" s="2" t="s">
        <v>109</v>
      </c>
      <c r="C66" s="4">
        <v>11.5</v>
      </c>
      <c r="D66" s="4">
        <v>12.04</v>
      </c>
      <c r="E66" s="4">
        <v>12.04</v>
      </c>
      <c r="F66" s="4">
        <v>11.67</v>
      </c>
      <c r="G66" s="4">
        <v>12.41</v>
      </c>
      <c r="H66" s="4">
        <v>11.16</v>
      </c>
      <c r="I66" s="4">
        <v>11.36</v>
      </c>
      <c r="J66" s="4">
        <v>10.5</v>
      </c>
      <c r="K66" s="10">
        <f>SUM(C66:J66)</f>
        <v>92.679999999999993</v>
      </c>
    </row>
    <row r="67" spans="1:11" ht="15.25" x14ac:dyDescent="0.65">
      <c r="A67" s="2" t="s">
        <v>110</v>
      </c>
      <c r="B67" s="2" t="s">
        <v>111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100</v>
      </c>
      <c r="I67" s="4">
        <v>2170</v>
      </c>
      <c r="J67" s="4">
        <v>0</v>
      </c>
      <c r="K67" s="10">
        <f>SUM(C67:J67)</f>
        <v>2270</v>
      </c>
    </row>
    <row r="68" spans="1:11" ht="15.25" x14ac:dyDescent="0.65">
      <c r="A68" s="2" t="s">
        <v>112</v>
      </c>
      <c r="B68" s="2" t="s">
        <v>113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0.01</v>
      </c>
      <c r="K68" s="10">
        <f>SUM(C68:J68)</f>
        <v>0.01</v>
      </c>
    </row>
    <row r="69" spans="1:11" ht="15.25" x14ac:dyDescent="0.65">
      <c r="A69" s="2" t="s">
        <v>114</v>
      </c>
      <c r="B69" s="2" t="s">
        <v>115</v>
      </c>
      <c r="C69" s="4">
        <v>10</v>
      </c>
      <c r="D69" s="4">
        <v>10</v>
      </c>
      <c r="E69" s="4">
        <v>7</v>
      </c>
      <c r="F69" s="4">
        <v>13</v>
      </c>
      <c r="G69" s="4">
        <v>9</v>
      </c>
      <c r="H69" s="4">
        <v>11</v>
      </c>
      <c r="I69" s="4">
        <v>13</v>
      </c>
      <c r="J69" s="4">
        <v>7</v>
      </c>
      <c r="K69" s="10">
        <f>SUM(C69:J69)</f>
        <v>80</v>
      </c>
    </row>
    <row r="70" spans="1:11" ht="15.25" x14ac:dyDescent="0.65">
      <c r="A70" s="2" t="s">
        <v>116</v>
      </c>
      <c r="B70" s="2" t="s">
        <v>117</v>
      </c>
      <c r="C70" s="4">
        <v>110</v>
      </c>
      <c r="D70" s="4">
        <v>110</v>
      </c>
      <c r="E70" s="4">
        <v>110</v>
      </c>
      <c r="F70" s="4">
        <v>110</v>
      </c>
      <c r="G70" s="4">
        <v>110</v>
      </c>
      <c r="H70" s="4">
        <v>110</v>
      </c>
      <c r="I70" s="4">
        <v>110</v>
      </c>
      <c r="J70" s="4">
        <v>110</v>
      </c>
      <c r="K70" s="10">
        <f>SUM(C70:J70)</f>
        <v>880</v>
      </c>
    </row>
    <row r="71" spans="1:11" ht="15.25" x14ac:dyDescent="0.65">
      <c r="A71" s="2" t="s">
        <v>118</v>
      </c>
      <c r="B71" s="2" t="s">
        <v>119</v>
      </c>
      <c r="C71" s="4">
        <v>3.6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10">
        <f>SUM(C71:J71)</f>
        <v>3.6</v>
      </c>
    </row>
    <row r="72" spans="1:11" ht="15.25" x14ac:dyDescent="0.65">
      <c r="A72" s="2" t="s">
        <v>120</v>
      </c>
      <c r="B72" s="2" t="s">
        <v>121</v>
      </c>
      <c r="C72" s="4">
        <v>0</v>
      </c>
      <c r="D72" s="4">
        <v>18</v>
      </c>
      <c r="E72" s="4">
        <v>0</v>
      </c>
      <c r="F72" s="4">
        <v>0</v>
      </c>
      <c r="G72" s="4">
        <v>0</v>
      </c>
      <c r="H72" s="4">
        <v>35</v>
      </c>
      <c r="I72" s="4">
        <v>0</v>
      </c>
      <c r="J72" s="4">
        <v>53</v>
      </c>
      <c r="K72" s="10">
        <f>SUM(C72:J72)</f>
        <v>106</v>
      </c>
    </row>
    <row r="73" spans="1:11" ht="15.5" x14ac:dyDescent="0.7">
      <c r="A73" s="3"/>
      <c r="B73" s="3" t="s">
        <v>122</v>
      </c>
      <c r="C73" s="6">
        <v>377.55</v>
      </c>
      <c r="D73" s="6">
        <v>389.34</v>
      </c>
      <c r="E73" s="6">
        <v>366.16</v>
      </c>
      <c r="F73" s="6">
        <v>367.53</v>
      </c>
      <c r="G73" s="6">
        <v>358.43</v>
      </c>
      <c r="H73" s="6">
        <v>473.91</v>
      </c>
      <c r="I73" s="6">
        <v>2518.66</v>
      </c>
      <c r="J73" s="6">
        <v>399.38</v>
      </c>
      <c r="K73" s="10">
        <f>SUM(C73:J73)</f>
        <v>5250.96</v>
      </c>
    </row>
    <row r="74" spans="1:11" ht="15.5" x14ac:dyDescent="0.7">
      <c r="A74" s="3"/>
      <c r="B74" s="3" t="s">
        <v>123</v>
      </c>
      <c r="C74" s="5"/>
      <c r="D74" s="5"/>
      <c r="E74" s="5"/>
      <c r="F74" s="5"/>
      <c r="G74" s="5"/>
      <c r="H74" s="5"/>
      <c r="I74" s="5"/>
      <c r="J74" s="5"/>
    </row>
    <row r="75" spans="1:11" ht="15.25" x14ac:dyDescent="0.65">
      <c r="A75" s="2" t="s">
        <v>124</v>
      </c>
      <c r="B75" s="2" t="s">
        <v>125</v>
      </c>
      <c r="C75" s="4">
        <v>76</v>
      </c>
      <c r="D75" s="4">
        <v>95</v>
      </c>
      <c r="E75" s="4">
        <v>185</v>
      </c>
      <c r="F75" s="4">
        <v>86</v>
      </c>
      <c r="G75" s="4">
        <v>242</v>
      </c>
      <c r="H75" s="4">
        <v>34.65</v>
      </c>
      <c r="I75" s="4">
        <v>38</v>
      </c>
      <c r="J75" s="4">
        <v>38</v>
      </c>
      <c r="K75" s="10">
        <f>SUM(C75:J75)</f>
        <v>794.65</v>
      </c>
    </row>
    <row r="76" spans="1:11" ht="15.25" x14ac:dyDescent="0.65">
      <c r="A76" s="2" t="s">
        <v>126</v>
      </c>
      <c r="B76" s="2" t="s">
        <v>127</v>
      </c>
      <c r="C76" s="4">
        <v>1488</v>
      </c>
      <c r="D76" s="4">
        <v>1488</v>
      </c>
      <c r="E76" s="4">
        <v>1488</v>
      </c>
      <c r="F76" s="4">
        <v>1488</v>
      </c>
      <c r="G76" s="4">
        <v>1488</v>
      </c>
      <c r="H76" s="4">
        <v>43453.55</v>
      </c>
      <c r="I76" s="4">
        <v>1488</v>
      </c>
      <c r="J76" s="4">
        <v>1488</v>
      </c>
      <c r="K76" s="10">
        <f>SUM(C76:J76)</f>
        <v>53869.55</v>
      </c>
    </row>
    <row r="77" spans="1:11" ht="15.5" x14ac:dyDescent="0.7">
      <c r="A77" s="3"/>
      <c r="B77" s="3" t="s">
        <v>128</v>
      </c>
      <c r="C77" s="6">
        <v>1564</v>
      </c>
      <c r="D77" s="6">
        <v>1583</v>
      </c>
      <c r="E77" s="6">
        <v>1673</v>
      </c>
      <c r="F77" s="6">
        <v>1574</v>
      </c>
      <c r="G77" s="6">
        <v>1730</v>
      </c>
      <c r="H77" s="6">
        <v>43488.2</v>
      </c>
      <c r="I77" s="6">
        <v>1526</v>
      </c>
      <c r="J77" s="6">
        <v>1526</v>
      </c>
      <c r="K77" s="10">
        <f>SUM(C77:J77)</f>
        <v>54664.2</v>
      </c>
    </row>
    <row r="78" spans="1:11" ht="15.5" x14ac:dyDescent="0.7">
      <c r="A78" s="3"/>
      <c r="B78" s="3" t="s">
        <v>129</v>
      </c>
      <c r="C78" s="5"/>
      <c r="D78" s="5"/>
      <c r="E78" s="5"/>
      <c r="F78" s="5"/>
      <c r="G78" s="5"/>
      <c r="H78" s="5"/>
      <c r="I78" s="5"/>
      <c r="J78" s="5"/>
    </row>
    <row r="79" spans="1:11" ht="15.25" x14ac:dyDescent="0.65">
      <c r="A79" s="2" t="s">
        <v>130</v>
      </c>
      <c r="B79" s="2" t="s">
        <v>131</v>
      </c>
      <c r="C79" s="4">
        <v>0</v>
      </c>
      <c r="D79" s="4">
        <v>0</v>
      </c>
      <c r="E79" s="4">
        <v>0</v>
      </c>
      <c r="F79" s="4">
        <v>102.98</v>
      </c>
      <c r="G79" s="4">
        <v>0</v>
      </c>
      <c r="H79" s="4">
        <v>0</v>
      </c>
      <c r="I79" s="4">
        <v>0</v>
      </c>
      <c r="J79" s="4">
        <v>0</v>
      </c>
      <c r="K79" s="10">
        <f>SUM(C79:J79)</f>
        <v>102.98</v>
      </c>
    </row>
    <row r="80" spans="1:11" ht="15.25" x14ac:dyDescent="0.65">
      <c r="A80" s="2" t="s">
        <v>132</v>
      </c>
      <c r="B80" s="2" t="s">
        <v>133</v>
      </c>
      <c r="C80" s="4">
        <v>0</v>
      </c>
      <c r="D80" s="4">
        <v>0</v>
      </c>
      <c r="E80" s="4">
        <v>0</v>
      </c>
      <c r="F80" s="4">
        <v>0</v>
      </c>
      <c r="G80" s="4">
        <v>102.98</v>
      </c>
      <c r="H80" s="4">
        <v>0</v>
      </c>
      <c r="I80" s="4">
        <v>0</v>
      </c>
      <c r="J80" s="4">
        <v>0</v>
      </c>
      <c r="K80" s="10">
        <f>SUM(C80:J80)</f>
        <v>102.98</v>
      </c>
    </row>
    <row r="81" spans="1:11" ht="15.5" x14ac:dyDescent="0.7">
      <c r="A81" s="3"/>
      <c r="B81" s="3" t="s">
        <v>134</v>
      </c>
      <c r="C81" s="6">
        <v>0</v>
      </c>
      <c r="D81" s="6">
        <v>0</v>
      </c>
      <c r="E81" s="6">
        <v>0</v>
      </c>
      <c r="F81" s="6">
        <v>102.98</v>
      </c>
      <c r="G81" s="6">
        <v>102.98</v>
      </c>
      <c r="H81" s="6">
        <v>0</v>
      </c>
      <c r="I81" s="6">
        <v>0</v>
      </c>
      <c r="J81" s="6">
        <v>0</v>
      </c>
      <c r="K81" s="10">
        <f>SUM(C81:J81)</f>
        <v>205.96</v>
      </c>
    </row>
    <row r="82" spans="1:11" ht="15.5" x14ac:dyDescent="0.7">
      <c r="A82" s="3"/>
      <c r="B82" s="3" t="s">
        <v>135</v>
      </c>
      <c r="C82" s="6">
        <v>9740.9500000000007</v>
      </c>
      <c r="D82" s="6">
        <v>13026.28</v>
      </c>
      <c r="E82" s="6">
        <v>39213.42</v>
      </c>
      <c r="F82" s="6">
        <v>39989.5</v>
      </c>
      <c r="G82" s="6">
        <v>67946.81</v>
      </c>
      <c r="H82" s="6">
        <v>69423.03</v>
      </c>
      <c r="I82" s="6">
        <v>109615.44</v>
      </c>
      <c r="J82" s="6">
        <v>21428.89</v>
      </c>
      <c r="K82" s="10">
        <f>SUM(C82:J82)</f>
        <v>370384.32</v>
      </c>
    </row>
    <row r="83" spans="1:11" ht="15.25" x14ac:dyDescent="0.65">
      <c r="A83" s="2"/>
      <c r="B83" s="2"/>
      <c r="C83" s="4"/>
      <c r="D83" s="4"/>
      <c r="E83" s="4"/>
      <c r="F83" s="4"/>
      <c r="G83" s="4"/>
      <c r="H83" s="4"/>
      <c r="I83" s="4"/>
      <c r="J83" s="4"/>
    </row>
    <row r="84" spans="1:11" ht="15.5" x14ac:dyDescent="0.7">
      <c r="A84" s="3"/>
      <c r="B84" s="3" t="s">
        <v>136</v>
      </c>
      <c r="C84" s="5">
        <v>11068.05</v>
      </c>
      <c r="D84" s="5">
        <v>15762.07</v>
      </c>
      <c r="E84" s="5">
        <v>-14997.29</v>
      </c>
      <c r="F84" s="5">
        <v>-17598.400000000001</v>
      </c>
      <c r="G84" s="5">
        <v>-49665.279999999999</v>
      </c>
      <c r="H84" s="5">
        <v>-52987.53</v>
      </c>
      <c r="I84" s="5">
        <v>-96453.04</v>
      </c>
      <c r="J84" s="5">
        <v>931.03</v>
      </c>
      <c r="K84" s="10">
        <f>SUM(C84:J84)</f>
        <v>-203940.38999999998</v>
      </c>
    </row>
    <row r="85" spans="1:11" ht="15.25" x14ac:dyDescent="0.65">
      <c r="A85" s="2"/>
      <c r="B85" s="2"/>
      <c r="C85" s="4"/>
      <c r="D85" s="4"/>
      <c r="E85" s="4"/>
      <c r="F85" s="4"/>
      <c r="G85" s="4"/>
      <c r="H85" s="4"/>
      <c r="I85" s="4"/>
      <c r="J85" s="4"/>
    </row>
  </sheetData>
  <mergeCells count="14">
    <mergeCell ref="A11:K11"/>
    <mergeCell ref="A12:K12"/>
    <mergeCell ref="A13:K13"/>
    <mergeCell ref="A14:K14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Austin Paul</cp:lastModifiedBy>
  <cp:revision>0</cp:revision>
  <dcterms:created xsi:type="dcterms:W3CDTF">2023-09-22T17:01:02Z</dcterms:created>
  <dcterms:modified xsi:type="dcterms:W3CDTF">2023-10-04T17:07:33Z</dcterms:modified>
</cp:coreProperties>
</file>