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ul\Documents\"/>
    </mc:Choice>
  </mc:AlternateContent>
  <xr:revisionPtr revIDLastSave="0" documentId="8_{EF4B8EF3-D32F-4AC4-A5CA-B028295C8B99}" xr6:coauthVersionLast="47" xr6:coauthVersionMax="47" xr10:uidLastSave="{00000000-0000-0000-0000-000000000000}"/>
  <bookViews>
    <workbookView xWindow="-120" yWindow="-120" windowWidth="20730" windowHeight="11160" xr2:uid="{E5311652-2EBD-455C-AA7E-6C078195DE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" l="1"/>
  <c r="N15" i="1"/>
  <c r="N14" i="1"/>
  <c r="N13" i="1"/>
  <c r="N12" i="1"/>
  <c r="N11" i="1"/>
  <c r="N10" i="1"/>
  <c r="N9" i="1"/>
  <c r="N8" i="1"/>
  <c r="N6" i="1"/>
  <c r="N5" i="1"/>
  <c r="N4" i="1"/>
  <c r="M17" i="1"/>
  <c r="L17" i="1"/>
  <c r="M15" i="1"/>
  <c r="L15" i="1"/>
  <c r="M6" i="1"/>
  <c r="L6" i="1"/>
  <c r="K15" i="1" l="1"/>
  <c r="J15" i="1"/>
  <c r="I15" i="1"/>
  <c r="H15" i="1"/>
  <c r="G15" i="1"/>
  <c r="F15" i="1"/>
  <c r="E15" i="1"/>
  <c r="D15" i="1"/>
  <c r="C15" i="1"/>
  <c r="B15" i="1"/>
  <c r="K6" i="1"/>
  <c r="K17" i="1" s="1"/>
  <c r="J6" i="1"/>
  <c r="J17" i="1" s="1"/>
  <c r="I6" i="1"/>
  <c r="I17" i="1" s="1"/>
  <c r="H6" i="1"/>
  <c r="H17" i="1" s="1"/>
  <c r="G6" i="1"/>
  <c r="G17" i="1" s="1"/>
  <c r="F6" i="1"/>
  <c r="F17" i="1" s="1"/>
  <c r="E6" i="1"/>
  <c r="E17" i="1" s="1"/>
  <c r="D6" i="1"/>
  <c r="D17" i="1" s="1"/>
  <c r="C6" i="1"/>
  <c r="C17" i="1" s="1"/>
  <c r="B6" i="1"/>
  <c r="B17" i="1" s="1"/>
</calcChain>
</file>

<file path=xl/sharedStrings.xml><?xml version="1.0" encoding="utf-8"?>
<sst xmlns="http://schemas.openxmlformats.org/spreadsheetml/2006/main" count="14" uniqueCount="14">
  <si>
    <t>Rental Income</t>
  </si>
  <si>
    <t>Laundry Income</t>
  </si>
  <si>
    <t>Total Revenue</t>
  </si>
  <si>
    <t>Repairs</t>
  </si>
  <si>
    <t>Property Taxes</t>
  </si>
  <si>
    <t>Insurance</t>
  </si>
  <si>
    <t>Management</t>
  </si>
  <si>
    <t>Utilities</t>
  </si>
  <si>
    <t>Appliances</t>
  </si>
  <si>
    <t>Payroll</t>
  </si>
  <si>
    <t>Total Expenses</t>
  </si>
  <si>
    <t>NOI</t>
  </si>
  <si>
    <t>TOTAL</t>
  </si>
  <si>
    <t>Brookside Apartments Trailing 12 Month Profit and Loss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</si>
</sst>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yyyy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5" fontId="4" fillId="0" borderId="0" xfId="0" applyNumberFormat="1" applyFont="1"/>
    <xf numFmtId="44" fontId="3" fillId="0" borderId="0" xfId="1" applyFont="1" applyAlignment="1"/>
    <xf numFmtId="165" fontId="6" fillId="0" borderId="0" xfId="0" applyNumberFormat="1" applyFont="1"/>
    <xf numFmtId="0" fontId="5" fillId="0" borderId="0" xfId="0" applyFont="1"/>
    <xf numFmtId="165" fontId="5" fillId="0" borderId="0" xfId="0" applyNumberFormat="1" applyFont="1"/>
    <xf numFmtId="165" fontId="3" fillId="0" borderId="0" xfId="0" applyNumberFormat="1" applyFont="1"/>
    <xf numFmtId="0" fontId="3" fillId="0" borderId="0" xfId="0" applyFont="1"/>
    <xf numFmtId="165" fontId="7" fillId="0" borderId="0" xfId="0" applyNumberFormat="1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165" fontId="9" fillId="0" borderId="0" xfId="0" applyNumberFormat="1" applyFont="1"/>
    <xf numFmtId="17" fontId="3" fillId="0" borderId="0" xfId="0" applyNumberFormat="1" applyFont="1"/>
    <xf numFmtId="17" fontId="0" fillId="0" borderId="0" xfId="0" applyNumberFormat="1"/>
    <xf numFmtId="44" fontId="0" fillId="0" borderId="0" xfId="1" applyFont="1" applyAlignment="1"/>
    <xf numFmtId="165" fontId="11" fillId="0" borderId="0" xfId="0" applyNumberFormat="1" applyFont="1"/>
    <xf numFmtId="0" fontId="10" fillId="0" borderId="0" xfId="0" applyFont="1"/>
    <xf numFmtId="165" fontId="12" fillId="0" borderId="0" xfId="0" applyNumberFormat="1" applyFont="1"/>
    <xf numFmtId="165" fontId="10" fillId="0" borderId="0" xfId="0" applyNumberFormat="1" applyFont="1"/>
    <xf numFmtId="0" fontId="2" fillId="0" borderId="0" xfId="0" applyFont="1" applyAlignment="1">
      <alignment horizontal="center"/>
    </xf>
    <xf numFmtId="16" fontId="0" fillId="0" borderId="0" xfId="0" applyNumberFormat="1"/>
    <xf numFmtId="16" fontId="0" fillId="0" borderId="0" xfId="0" applyNumberFormat="1" applyFont="1"/>
    <xf numFmtId="44" fontId="0" fillId="0" borderId="0" xfId="0" applyNumberFormat="1" applyFont="1"/>
    <xf numFmtId="165" fontId="0" fillId="0" borderId="0" xfId="0" applyNumberFormat="1"/>
    <xf numFmtId="44" fontId="0" fillId="0" borderId="0" xfId="0" applyNumberFormat="1"/>
    <xf numFmtId="165" fontId="8" fillId="0" borderId="0" xfId="0" applyNumberFormat="1" applyFont="1"/>
    <xf numFmtId="44" fontId="1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78951-0D57-4864-B973-55FE2CF16A72}">
  <dimension ref="A1:N18"/>
  <sheetViews>
    <sheetView tabSelected="1" workbookViewId="0">
      <selection activeCell="O9" sqref="O9"/>
    </sheetView>
  </sheetViews>
  <sheetFormatPr defaultRowHeight="15" x14ac:dyDescent="0.25"/>
  <cols>
    <col min="1" max="1" width="15" customWidth="1"/>
    <col min="2" max="11" width="11.28515625" bestFit="1" customWidth="1"/>
    <col min="12" max="12" width="12.42578125" bestFit="1" customWidth="1"/>
    <col min="13" max="13" width="13" customWidth="1"/>
    <col min="14" max="14" width="12.85546875" customWidth="1"/>
  </cols>
  <sheetData>
    <row r="1" spans="1:14" ht="15" customHeight="1" x14ac:dyDescent="0.2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4" x14ac:dyDescent="0.25">
      <c r="A3" s="6"/>
      <c r="B3" s="1">
        <v>44501</v>
      </c>
      <c r="C3" s="2">
        <v>44531</v>
      </c>
      <c r="D3" s="17">
        <v>44562</v>
      </c>
      <c r="E3" s="18">
        <v>44593</v>
      </c>
      <c r="F3" s="18">
        <v>44621</v>
      </c>
      <c r="G3" s="18">
        <v>44652</v>
      </c>
      <c r="H3" s="18">
        <v>44682</v>
      </c>
      <c r="I3" s="18">
        <v>44713</v>
      </c>
      <c r="J3" s="18">
        <v>44743</v>
      </c>
      <c r="K3" s="18">
        <v>44795</v>
      </c>
      <c r="L3" s="26">
        <v>44826</v>
      </c>
      <c r="M3" s="25">
        <v>44856</v>
      </c>
      <c r="N3" s="21" t="s">
        <v>12</v>
      </c>
    </row>
    <row r="4" spans="1:14" x14ac:dyDescent="0.25">
      <c r="A4" s="11" t="s">
        <v>0</v>
      </c>
      <c r="B4" s="3">
        <v>39905</v>
      </c>
      <c r="C4" s="3">
        <v>40953</v>
      </c>
      <c r="D4" s="3">
        <v>40188</v>
      </c>
      <c r="E4" s="3">
        <v>40429</v>
      </c>
      <c r="F4" s="3">
        <v>39873</v>
      </c>
      <c r="G4" s="3">
        <v>40317</v>
      </c>
      <c r="H4" s="3">
        <v>40026</v>
      </c>
      <c r="I4" s="3">
        <v>39708</v>
      </c>
      <c r="J4" s="3">
        <v>40623</v>
      </c>
      <c r="K4" s="3">
        <v>40948</v>
      </c>
      <c r="L4" s="23">
        <v>41821</v>
      </c>
      <c r="M4" s="23">
        <v>42455</v>
      </c>
      <c r="N4" s="23">
        <f>SUM(B4:M4)</f>
        <v>487246</v>
      </c>
    </row>
    <row r="5" spans="1:14" x14ac:dyDescent="0.25">
      <c r="A5" s="4" t="s">
        <v>1</v>
      </c>
      <c r="B5" s="4">
        <v>163.05000000000001</v>
      </c>
      <c r="C5" s="4">
        <v>220.26</v>
      </c>
      <c r="D5" s="4">
        <v>202.67</v>
      </c>
      <c r="E5" s="4">
        <v>555.62</v>
      </c>
      <c r="F5" s="19">
        <v>0</v>
      </c>
      <c r="G5" s="19">
        <v>426.59</v>
      </c>
      <c r="H5" s="19">
        <v>196.15</v>
      </c>
      <c r="I5" s="19">
        <v>342.01</v>
      </c>
      <c r="J5" s="19">
        <v>242.5</v>
      </c>
      <c r="K5" s="19">
        <v>351</v>
      </c>
      <c r="L5" s="27">
        <v>154.9</v>
      </c>
      <c r="M5" s="19">
        <v>566</v>
      </c>
      <c r="N5" s="29">
        <f>SUM(B5:M5)</f>
        <v>3420.75</v>
      </c>
    </row>
    <row r="6" spans="1:14" x14ac:dyDescent="0.25">
      <c r="A6" s="12" t="s">
        <v>2</v>
      </c>
      <c r="B6" s="5">
        <f t="shared" ref="B6:K6" si="0">SUM(B4:B5)</f>
        <v>40068.050000000003</v>
      </c>
      <c r="C6" s="5">
        <f t="shared" si="0"/>
        <v>41173.26</v>
      </c>
      <c r="D6" s="5">
        <f t="shared" si="0"/>
        <v>40390.67</v>
      </c>
      <c r="E6" s="5">
        <f t="shared" si="0"/>
        <v>40984.620000000003</v>
      </c>
      <c r="F6" s="5">
        <f t="shared" si="0"/>
        <v>39873</v>
      </c>
      <c r="G6" s="5">
        <f t="shared" si="0"/>
        <v>40743.589999999997</v>
      </c>
      <c r="H6" s="5">
        <f t="shared" si="0"/>
        <v>40222.15</v>
      </c>
      <c r="I6" s="5">
        <f t="shared" si="0"/>
        <v>40050.01</v>
      </c>
      <c r="J6" s="5">
        <f t="shared" si="0"/>
        <v>40865.5</v>
      </c>
      <c r="K6" s="5">
        <f t="shared" si="0"/>
        <v>41299</v>
      </c>
      <c r="L6" s="5">
        <f>SUM(L4:L5)</f>
        <v>41975.9</v>
      </c>
      <c r="M6" s="5">
        <f>SUM(M4:M5)</f>
        <v>43021</v>
      </c>
      <c r="N6" s="5">
        <f>SUM(B6:M6)</f>
        <v>490666.75000000006</v>
      </c>
    </row>
    <row r="7" spans="1:14" x14ac:dyDescent="0.25">
      <c r="A7" s="6"/>
      <c r="B7" s="7"/>
      <c r="C7" s="7"/>
      <c r="D7" s="6"/>
      <c r="L7" s="21"/>
    </row>
    <row r="8" spans="1:14" x14ac:dyDescent="0.25">
      <c r="A8" s="9" t="s">
        <v>3</v>
      </c>
      <c r="B8" s="8">
        <v>2178.75</v>
      </c>
      <c r="C8" s="8">
        <v>1428.81</v>
      </c>
      <c r="D8" s="4">
        <v>982.66</v>
      </c>
      <c r="E8" s="19">
        <v>1483.08</v>
      </c>
      <c r="F8" s="19">
        <v>1868.63</v>
      </c>
      <c r="G8" s="19">
        <v>1548</v>
      </c>
      <c r="H8" s="19">
        <v>1531.42</v>
      </c>
      <c r="I8" s="19">
        <v>2116</v>
      </c>
      <c r="J8" s="19">
        <v>1408.8</v>
      </c>
      <c r="K8" s="19">
        <v>2417</v>
      </c>
      <c r="L8" s="27">
        <v>2078</v>
      </c>
      <c r="M8" s="29">
        <v>1115</v>
      </c>
      <c r="N8" s="28">
        <f>SUM(B8:M8)</f>
        <v>20156.150000000001</v>
      </c>
    </row>
    <row r="9" spans="1:14" x14ac:dyDescent="0.25">
      <c r="A9" s="9" t="s">
        <v>4</v>
      </c>
      <c r="B9" s="8">
        <v>1788</v>
      </c>
      <c r="C9" s="8">
        <v>1788</v>
      </c>
      <c r="D9" s="4">
        <v>1788</v>
      </c>
      <c r="E9" s="19">
        <v>1788</v>
      </c>
      <c r="F9" s="19">
        <v>1774</v>
      </c>
      <c r="G9" s="19">
        <v>1774</v>
      </c>
      <c r="H9" s="19">
        <v>1774</v>
      </c>
      <c r="I9" s="19">
        <v>1774</v>
      </c>
      <c r="J9" s="19">
        <v>1774</v>
      </c>
      <c r="K9" s="19">
        <v>1774</v>
      </c>
      <c r="L9" s="27">
        <v>1774</v>
      </c>
      <c r="M9" s="29">
        <v>1774</v>
      </c>
      <c r="N9" s="28">
        <f>SUM(B9:M9)</f>
        <v>21344</v>
      </c>
    </row>
    <row r="10" spans="1:14" x14ac:dyDescent="0.25">
      <c r="A10" s="9" t="s">
        <v>5</v>
      </c>
      <c r="B10" s="8">
        <v>1469.75</v>
      </c>
      <c r="C10" s="8">
        <v>1469.75</v>
      </c>
      <c r="D10" s="4">
        <v>1469.75</v>
      </c>
      <c r="E10" s="19">
        <v>1469.75</v>
      </c>
      <c r="F10" s="19">
        <v>1469.75</v>
      </c>
      <c r="G10" s="19">
        <v>1469.75</v>
      </c>
      <c r="H10" s="19">
        <v>1469.75</v>
      </c>
      <c r="I10" s="19">
        <v>1469.75</v>
      </c>
      <c r="J10" s="19">
        <v>1469.75</v>
      </c>
      <c r="K10" s="19">
        <v>1469.75</v>
      </c>
      <c r="L10" s="27">
        <v>1469.75</v>
      </c>
      <c r="M10" s="29">
        <v>1469.75</v>
      </c>
      <c r="N10" s="28">
        <f>SUM(B10:M10)</f>
        <v>17637</v>
      </c>
    </row>
    <row r="11" spans="1:14" x14ac:dyDescent="0.25">
      <c r="A11" s="9" t="s">
        <v>6</v>
      </c>
      <c r="B11" s="8">
        <v>2400</v>
      </c>
      <c r="C11" s="8">
        <v>2400</v>
      </c>
      <c r="D11" s="4">
        <v>2400</v>
      </c>
      <c r="E11" s="19">
        <v>2400</v>
      </c>
      <c r="F11" s="19">
        <v>2400</v>
      </c>
      <c r="G11" s="19">
        <v>2400</v>
      </c>
      <c r="H11" s="19">
        <v>2400</v>
      </c>
      <c r="I11" s="19">
        <v>2400</v>
      </c>
      <c r="J11" s="19">
        <v>2400</v>
      </c>
      <c r="K11" s="19">
        <v>2400</v>
      </c>
      <c r="L11" s="27">
        <v>2400</v>
      </c>
      <c r="M11" s="29">
        <v>2400</v>
      </c>
      <c r="N11" s="28">
        <f>SUM(B11:M11)</f>
        <v>28800</v>
      </c>
    </row>
    <row r="12" spans="1:14" x14ac:dyDescent="0.25">
      <c r="A12" s="9" t="s">
        <v>7</v>
      </c>
      <c r="B12" s="8">
        <v>5365.07</v>
      </c>
      <c r="C12" s="8">
        <v>5518.13</v>
      </c>
      <c r="D12" s="4">
        <v>4341.2</v>
      </c>
      <c r="E12" s="19">
        <v>5099.84</v>
      </c>
      <c r="F12" s="19">
        <v>5240.09</v>
      </c>
      <c r="G12" s="19">
        <v>5605</v>
      </c>
      <c r="H12" s="19">
        <v>4804.47</v>
      </c>
      <c r="I12" s="19">
        <v>4695</v>
      </c>
      <c r="J12" s="19">
        <v>5182</v>
      </c>
      <c r="K12" s="19">
        <v>6160</v>
      </c>
      <c r="L12" s="27">
        <v>5990</v>
      </c>
      <c r="M12" s="29">
        <v>5631</v>
      </c>
      <c r="N12" s="28">
        <f>SUM(B12:M12)</f>
        <v>63631.8</v>
      </c>
    </row>
    <row r="13" spans="1:14" x14ac:dyDescent="0.25">
      <c r="A13" s="9" t="s">
        <v>8</v>
      </c>
      <c r="B13" s="8">
        <v>850</v>
      </c>
      <c r="C13" s="8">
        <v>0</v>
      </c>
      <c r="D13" s="4">
        <v>0</v>
      </c>
      <c r="E13" s="19">
        <v>392</v>
      </c>
      <c r="F13" s="19">
        <v>327.60000000000002</v>
      </c>
      <c r="G13" s="19">
        <v>0</v>
      </c>
      <c r="H13" s="19">
        <v>0</v>
      </c>
      <c r="I13" s="19">
        <v>0</v>
      </c>
      <c r="J13" s="19">
        <v>0</v>
      </c>
      <c r="K13" s="19">
        <v>285</v>
      </c>
      <c r="L13" s="27">
        <v>650</v>
      </c>
      <c r="M13" s="29">
        <v>0</v>
      </c>
      <c r="N13" s="28">
        <f>SUM(B13:M13)</f>
        <v>2504.6</v>
      </c>
    </row>
    <row r="14" spans="1:14" x14ac:dyDescent="0.25">
      <c r="A14" s="9" t="s">
        <v>9</v>
      </c>
      <c r="B14" s="8">
        <v>2852</v>
      </c>
      <c r="C14" s="8">
        <v>5624.2</v>
      </c>
      <c r="D14" s="4">
        <v>6294.44</v>
      </c>
      <c r="E14" s="19">
        <v>3942</v>
      </c>
      <c r="F14" s="19">
        <v>4308</v>
      </c>
      <c r="G14" s="19">
        <v>4227</v>
      </c>
      <c r="H14" s="19">
        <v>4195</v>
      </c>
      <c r="I14" s="19">
        <v>3942</v>
      </c>
      <c r="J14" s="19">
        <v>3639</v>
      </c>
      <c r="K14" s="19">
        <v>4581</v>
      </c>
      <c r="L14" s="27">
        <v>3539</v>
      </c>
      <c r="M14" s="29">
        <v>4280</v>
      </c>
      <c r="N14" s="28">
        <f>SUM(B14:M14)</f>
        <v>51423.64</v>
      </c>
    </row>
    <row r="15" spans="1:14" x14ac:dyDescent="0.25">
      <c r="A15" s="13" t="s">
        <v>10</v>
      </c>
      <c r="B15" s="20">
        <f t="shared" ref="B15:K15" si="1">SUM(B8:B14)</f>
        <v>16903.57</v>
      </c>
      <c r="C15" s="20">
        <f t="shared" si="1"/>
        <v>18228.89</v>
      </c>
      <c r="D15" s="20">
        <f t="shared" si="1"/>
        <v>17276.05</v>
      </c>
      <c r="E15" s="20">
        <f t="shared" si="1"/>
        <v>16574.669999999998</v>
      </c>
      <c r="F15" s="20">
        <f t="shared" si="1"/>
        <v>17388.07</v>
      </c>
      <c r="G15" s="20">
        <f t="shared" si="1"/>
        <v>17023.75</v>
      </c>
      <c r="H15" s="20">
        <f t="shared" si="1"/>
        <v>16174.64</v>
      </c>
      <c r="I15" s="20">
        <f t="shared" si="1"/>
        <v>16396.75</v>
      </c>
      <c r="J15" s="20">
        <f t="shared" si="1"/>
        <v>15873.55</v>
      </c>
      <c r="K15" s="20">
        <f t="shared" si="1"/>
        <v>19086.75</v>
      </c>
      <c r="L15" s="20">
        <f>SUM(L8:L14)</f>
        <v>17900.75</v>
      </c>
      <c r="M15" s="31">
        <f>SUM(M8:M14)</f>
        <v>16669.75</v>
      </c>
      <c r="N15" s="20">
        <f>SUM(B15:M15)</f>
        <v>205497.19</v>
      </c>
    </row>
    <row r="16" spans="1:14" x14ac:dyDescent="0.25">
      <c r="A16" s="6"/>
      <c r="B16" s="8"/>
      <c r="C16" s="10"/>
      <c r="D16" s="13"/>
    </row>
    <row r="17" spans="1:14" x14ac:dyDescent="0.25">
      <c r="A17" s="14" t="s">
        <v>11</v>
      </c>
      <c r="B17" s="16">
        <f t="shared" ref="B17:K17" si="2">(B6-B15)</f>
        <v>23164.480000000003</v>
      </c>
      <c r="C17" s="22">
        <f t="shared" si="2"/>
        <v>22944.370000000003</v>
      </c>
      <c r="D17" s="22">
        <f t="shared" si="2"/>
        <v>23114.62</v>
      </c>
      <c r="E17" s="22">
        <f t="shared" si="2"/>
        <v>24409.950000000004</v>
      </c>
      <c r="F17" s="22">
        <f t="shared" si="2"/>
        <v>22484.93</v>
      </c>
      <c r="G17" s="22">
        <f t="shared" si="2"/>
        <v>23719.839999999997</v>
      </c>
      <c r="H17" s="22">
        <f t="shared" si="2"/>
        <v>24047.510000000002</v>
      </c>
      <c r="I17" s="22">
        <f t="shared" si="2"/>
        <v>23653.260000000002</v>
      </c>
      <c r="J17" s="22">
        <f t="shared" si="2"/>
        <v>24991.95</v>
      </c>
      <c r="K17" s="22">
        <f t="shared" si="2"/>
        <v>22212.25</v>
      </c>
      <c r="L17" s="16">
        <f>(L6-L15)</f>
        <v>24075.15</v>
      </c>
      <c r="M17" s="16">
        <f>(M6-M15)</f>
        <v>26351.25</v>
      </c>
      <c r="N17" s="30">
        <f>(N6-N15)</f>
        <v>285169.56000000006</v>
      </c>
    </row>
    <row r="18" spans="1:14" x14ac:dyDescent="0.25">
      <c r="A18" s="15"/>
    </row>
  </sheetData>
  <mergeCells count="1">
    <mergeCell ref="A1:K2"/>
  </mergeCells>
  <pageMargins left="0.7" right="0.7" top="0.75" bottom="0.75" header="0.3" footer="0.3"/>
  <pageSetup paperSize="256" horizontalDpi="72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Austin</dc:creator>
  <cp:lastModifiedBy>Paul, Austin</cp:lastModifiedBy>
  <dcterms:created xsi:type="dcterms:W3CDTF">2022-08-16T18:19:55Z</dcterms:created>
  <dcterms:modified xsi:type="dcterms:W3CDTF">2022-11-21T17:13:05Z</dcterms:modified>
</cp:coreProperties>
</file>